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TABEL" sheetId="1" r:id="rId1"/>
    <sheet name="PUNKTID" sheetId="2" r:id="rId2"/>
    <sheet name="VABAVISKED" sheetId="3" r:id="rId3"/>
    <sheet name="2p - VISKED" sheetId="4" r:id="rId4"/>
    <sheet name="3p - VISKED" sheetId="5" r:id="rId5"/>
    <sheet name="KAAR-HIIE" sheetId="6" r:id="rId6"/>
    <sheet name="VKÜ-EERO" sheetId="7" r:id="rId7"/>
    <sheet name="HIIE-VKÜ" sheetId="8" r:id="rId8"/>
    <sheet name="EERO-KAAR" sheetId="9" r:id="rId9"/>
    <sheet name="HIIE-EERO" sheetId="10" r:id="rId10"/>
    <sheet name="KAAR-VKÜ" sheetId="11" r:id="rId11"/>
    <sheet name="VÕISTKONNAD" sheetId="12" r:id="rId12"/>
    <sheet name="PARIMAD" sheetId="13" r:id="rId13"/>
  </sheets>
  <definedNames/>
  <calcPr fullCalcOnLoad="1"/>
</workbook>
</file>

<file path=xl/sharedStrings.xml><?xml version="1.0" encoding="utf-8"?>
<sst xmlns="http://schemas.openxmlformats.org/spreadsheetml/2006/main" count="792" uniqueCount="204">
  <si>
    <t>:</t>
  </si>
  <si>
    <t>PUNKTID</t>
  </si>
  <si>
    <t>Nr.</t>
  </si>
  <si>
    <t>Vead</t>
  </si>
  <si>
    <t xml:space="preserve">I koht - </t>
  </si>
  <si>
    <t xml:space="preserve">II koht - </t>
  </si>
  <si>
    <t xml:space="preserve">III koht - </t>
  </si>
  <si>
    <t xml:space="preserve">4 koht - </t>
  </si>
  <si>
    <t xml:space="preserve">Parim mängija - </t>
  </si>
  <si>
    <t>TURNIIRITABEL</t>
  </si>
  <si>
    <t>VÕISTKONNAD</t>
  </si>
  <si>
    <t>+ -</t>
  </si>
  <si>
    <t>DIF</t>
  </si>
  <si>
    <t>KOHT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</si>
  <si>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</si>
  <si>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</si>
  <si>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</si>
  <si>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</si>
  <si>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</si>
  <si>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</si>
  <si>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</si>
  <si>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</si>
  <si>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</si>
  <si>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</si>
  <si>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</si>
  <si>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2p - VISKED</t>
  </si>
  <si>
    <t>3p - VISKED</t>
  </si>
  <si>
    <t>punktid</t>
  </si>
  <si>
    <t>1p</t>
  </si>
  <si>
    <t>2p</t>
  </si>
  <si>
    <t>3p</t>
  </si>
  <si>
    <t>Mängija</t>
  </si>
  <si>
    <t>6.</t>
  </si>
  <si>
    <t xml:space="preserve">0.0.2016 - </t>
  </si>
  <si>
    <t>Eesti Kurtide Spordiliidu 2016.a. meeste meistrivõistlused korvpallis</t>
  </si>
  <si>
    <t>05.03.2016 - A. Le Coq spordihoones, Ihaste tee 7, Tartu</t>
  </si>
  <si>
    <t>EKSL 2016 MEESTE MEISTRIVÕISTLUSED KORVPALLIS</t>
  </si>
  <si>
    <t>MEHED</t>
  </si>
  <si>
    <t>VABAVISKE PUNKTID</t>
  </si>
  <si>
    <t>TARTU KSS KAAR</t>
  </si>
  <si>
    <t>TARTU HIIE KOOL</t>
  </si>
  <si>
    <t>VÕRUMAA KURTIDE ÜHING</t>
  </si>
  <si>
    <t>PÄRNU KSS EERO</t>
  </si>
  <si>
    <t>TARTU</t>
  </si>
  <si>
    <t>KSS KAAR</t>
  </si>
  <si>
    <t>HIIE KOOL</t>
  </si>
  <si>
    <t>VÕRUMAA</t>
  </si>
  <si>
    <t>KURTIDE ÜHING</t>
  </si>
  <si>
    <t>PÄRNU</t>
  </si>
  <si>
    <t>KSS EERO</t>
  </si>
  <si>
    <t>KAMBEK</t>
  </si>
  <si>
    <t>SIIM</t>
  </si>
  <si>
    <t>KREHOV</t>
  </si>
  <si>
    <t>GERT</t>
  </si>
  <si>
    <t>TAABER</t>
  </si>
  <si>
    <t>MIHKEL</t>
  </si>
  <si>
    <t>PURV</t>
  </si>
  <si>
    <t>ARGO</t>
  </si>
  <si>
    <t>VILJASAAR</t>
  </si>
  <si>
    <t>MARTIN</t>
  </si>
  <si>
    <t>OTS</t>
  </si>
  <si>
    <t>KRISTO</t>
  </si>
  <si>
    <t>NEEDO</t>
  </si>
  <si>
    <t>OVE</t>
  </si>
  <si>
    <t>NÕMM</t>
  </si>
  <si>
    <t>RIHO</t>
  </si>
  <si>
    <t>OJALA</t>
  </si>
  <si>
    <t>DEIVIS</t>
  </si>
  <si>
    <t>TIHOVSKI</t>
  </si>
  <si>
    <t>KABRAL</t>
  </si>
  <si>
    <t>MADIS</t>
  </si>
  <si>
    <t>KIVILOO</t>
  </si>
  <si>
    <t>RANNUS</t>
  </si>
  <si>
    <t>PALGANT</t>
  </si>
  <si>
    <t>TANEL</t>
  </si>
  <si>
    <t>RAUD</t>
  </si>
  <si>
    <t>MARGUS</t>
  </si>
  <si>
    <t>PÄRGMA</t>
  </si>
  <si>
    <t>JAAN</t>
  </si>
  <si>
    <t>MÄRKA</t>
  </si>
  <si>
    <t>RICHARD</t>
  </si>
  <si>
    <t>RAIT</t>
  </si>
  <si>
    <t>PÕLLUVEER</t>
  </si>
  <si>
    <t>PRIIT</t>
  </si>
  <si>
    <t>BERG</t>
  </si>
  <si>
    <t>SAAR</t>
  </si>
  <si>
    <t>TOOMAS</t>
  </si>
  <si>
    <t>ADLI</t>
  </si>
  <si>
    <t>KARL-KRISTJAN</t>
  </si>
  <si>
    <t>KAJAK</t>
  </si>
  <si>
    <t>Karl-Kristjan</t>
  </si>
  <si>
    <t>Deivis</t>
  </si>
  <si>
    <t>Madis</t>
  </si>
  <si>
    <t>Rannus</t>
  </si>
  <si>
    <t>Tanel</t>
  </si>
  <si>
    <t>Margus</t>
  </si>
  <si>
    <t>Jaan</t>
  </si>
  <si>
    <t>Richard</t>
  </si>
  <si>
    <t>Rait</t>
  </si>
  <si>
    <t>Priit</t>
  </si>
  <si>
    <t>Martin</t>
  </si>
  <si>
    <t>Toomas</t>
  </si>
  <si>
    <t>Jaan-Sulev</t>
  </si>
  <si>
    <t>ÖPIK</t>
  </si>
  <si>
    <t>Rasmus</t>
  </si>
  <si>
    <t>Miko</t>
  </si>
  <si>
    <t>LENTSIUS</t>
  </si>
  <si>
    <t>ROOS</t>
  </si>
  <si>
    <t>Siim</t>
  </si>
  <si>
    <t>Gert</t>
  </si>
  <si>
    <t>Mihkel</t>
  </si>
  <si>
    <t>Argo</t>
  </si>
  <si>
    <t>Kristo</t>
  </si>
  <si>
    <t>Ove</t>
  </si>
  <si>
    <t>Riho</t>
  </si>
  <si>
    <t>Margo</t>
  </si>
  <si>
    <t>Andris</t>
  </si>
  <si>
    <t>VICINSKIS</t>
  </si>
  <si>
    <t>Ragnar</t>
  </si>
  <si>
    <t>ARRO</t>
  </si>
  <si>
    <t>VARE</t>
  </si>
  <si>
    <t>ÕUN</t>
  </si>
  <si>
    <t>MÄGI</t>
  </si>
  <si>
    <t>PAKS</t>
  </si>
  <si>
    <t>Vaiko</t>
  </si>
  <si>
    <t>Kaido</t>
  </si>
  <si>
    <t>Taavi</t>
  </si>
  <si>
    <t>Arles</t>
  </si>
  <si>
    <t>Krister</t>
  </si>
  <si>
    <t>Rait Põlluveer</t>
  </si>
  <si>
    <t>Priit Berg</t>
  </si>
  <si>
    <t>Martin Saar</t>
  </si>
  <si>
    <t>Toomas Adli</t>
  </si>
  <si>
    <t>Karl-Kristjan Kajak</t>
  </si>
  <si>
    <t>Jaan-Sulev Öpik</t>
  </si>
  <si>
    <t>Rasmus Roos</t>
  </si>
  <si>
    <t>Miko Lentsius</t>
  </si>
  <si>
    <t>Siim Kambek</t>
  </si>
  <si>
    <t>Martin Viljasaar</t>
  </si>
  <si>
    <t>Gert Krehov</t>
  </si>
  <si>
    <t>Mihkel Taaber</t>
  </si>
  <si>
    <t>Argo Purv</t>
  </si>
  <si>
    <t>Kristo Ots</t>
  </si>
  <si>
    <t>Ove Needo</t>
  </si>
  <si>
    <t>Riho Nõmm</t>
  </si>
  <si>
    <t>Margo Ojala</t>
  </si>
  <si>
    <t>Martin Taaber</t>
  </si>
  <si>
    <t>Andris Vicinskis</t>
  </si>
  <si>
    <t>Ragnar Arro</t>
  </si>
  <si>
    <t>Vaiko Vare</t>
  </si>
  <si>
    <t>Kaido Õun</t>
  </si>
  <si>
    <t>Martin Mägi</t>
  </si>
  <si>
    <t>Taavi Saar</t>
  </si>
  <si>
    <t>Arles Paks</t>
  </si>
  <si>
    <t>Krister Õun</t>
  </si>
  <si>
    <t>Deivis Tihovski</t>
  </si>
  <si>
    <t>Madis Kabral</t>
  </si>
  <si>
    <t>Rannus Kiviloo</t>
  </si>
  <si>
    <t>Tanel Palgant</t>
  </si>
  <si>
    <t>Margus Raud</t>
  </si>
  <si>
    <t>Jaan Pärgma</t>
  </si>
  <si>
    <t>Richard Märka</t>
  </si>
  <si>
    <t>I</t>
  </si>
  <si>
    <t>II</t>
  </si>
  <si>
    <t>III</t>
  </si>
  <si>
    <t>3.-5.</t>
  </si>
  <si>
    <t>8.-14.</t>
  </si>
  <si>
    <t>VKÜ</t>
  </si>
  <si>
    <t>JAAN-SULEV</t>
  </si>
  <si>
    <t>HIIE</t>
  </si>
  <si>
    <t>KAAR</t>
  </si>
  <si>
    <t>12</t>
  </si>
  <si>
    <t>7</t>
  </si>
  <si>
    <t>5</t>
  </si>
  <si>
    <t>ARLES</t>
  </si>
  <si>
    <t>EERO</t>
  </si>
  <si>
    <t>RASMUS</t>
  </si>
  <si>
    <t>ANDRIS</t>
  </si>
  <si>
    <t>TAAVI</t>
  </si>
  <si>
    <t>RAGNAR</t>
  </si>
  <si>
    <t>9.-10.</t>
  </si>
  <si>
    <t>12.-14.</t>
  </si>
  <si>
    <t>15.-17.</t>
  </si>
  <si>
    <t>VAIKO</t>
  </si>
  <si>
    <t>18.-19.</t>
  </si>
  <si>
    <t>20.-23.</t>
  </si>
  <si>
    <t>KAIDO</t>
  </si>
  <si>
    <t>KRISTER</t>
  </si>
  <si>
    <t>24.-30.</t>
  </si>
  <si>
    <t>6.-9.</t>
  </si>
  <si>
    <t>10.-12.</t>
  </si>
  <si>
    <t>13.-15.</t>
  </si>
  <si>
    <t>JAAN-SULEV ÖPIK, TARTU HIIE KOOL</t>
  </si>
  <si>
    <t>13.</t>
  </si>
  <si>
    <t>14.</t>
  </si>
  <si>
    <t>15.</t>
  </si>
  <si>
    <t>16.</t>
  </si>
  <si>
    <t>17.</t>
  </si>
  <si>
    <t>18.</t>
  </si>
  <si>
    <t>19.</t>
  </si>
  <si>
    <t>20.-21.</t>
  </si>
  <si>
    <t>22.-25.</t>
  </si>
  <si>
    <t>26.-30.</t>
  </si>
  <si>
    <t>KAMBER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</si>
</sst>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2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48" fillId="0" borderId="0" xfId="0" applyFont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/>
    </xf>
    <xf numFmtId="0" fontId="4" fillId="0" borderId="0" xfId="56" applyFont="1">
      <alignment/>
      <protection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55" applyFont="1">
      <alignment/>
      <protection/>
    </xf>
    <xf numFmtId="0" fontId="52" fillId="0" borderId="0" xfId="0" applyFont="1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5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51" fillId="0" borderId="0" xfId="0" applyFont="1" applyAlignment="1">
      <alignment/>
    </xf>
    <xf numFmtId="0" fontId="8" fillId="0" borderId="0" xfId="57" applyFont="1">
      <alignment/>
      <protection/>
    </xf>
    <xf numFmtId="49" fontId="8" fillId="0" borderId="0" xfId="58" applyNumberFormat="1" applyFont="1" applyAlignment="1">
      <alignment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0" borderId="11" xfId="59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1" xfId="59" applyFont="1" applyBorder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0" fontId="5" fillId="0" borderId="11" xfId="59" applyFont="1" applyBorder="1">
      <alignment/>
      <protection/>
    </xf>
    <xf numFmtId="0" fontId="5" fillId="0" borderId="0" xfId="59" applyFont="1" applyBorder="1">
      <alignment/>
      <protection/>
    </xf>
    <xf numFmtId="0" fontId="5" fillId="0" borderId="11" xfId="59" applyFont="1" applyBorder="1" applyAlignment="1">
      <alignment horizontal="center"/>
      <protection/>
    </xf>
    <xf numFmtId="0" fontId="5" fillId="0" borderId="12" xfId="59" applyFont="1" applyFill="1" applyBorder="1">
      <alignment/>
      <protection/>
    </xf>
    <xf numFmtId="0" fontId="52" fillId="0" borderId="11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5" fillId="0" borderId="0" xfId="55" applyFont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9" fillId="0" borderId="13" xfId="55" applyFont="1" applyBorder="1" applyAlignment="1">
      <alignment horizontal="center" vertical="center"/>
      <protection/>
    </xf>
    <xf numFmtId="22" fontId="9" fillId="0" borderId="14" xfId="55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11" fillId="33" borderId="11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0" borderId="11" xfId="55" applyFont="1" applyBorder="1" applyAlignment="1">
      <alignment horizontal="right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right" vertical="center"/>
      <protection/>
    </xf>
    <xf numFmtId="0" fontId="11" fillId="33" borderId="15" xfId="55" applyFont="1" applyFill="1" applyBorder="1" applyAlignment="1">
      <alignment horizontal="center" vertical="center"/>
      <protection/>
    </xf>
    <xf numFmtId="0" fontId="11" fillId="33" borderId="13" xfId="55" applyFont="1" applyFill="1" applyBorder="1" applyAlignment="1">
      <alignment horizontal="center" vertical="center"/>
      <protection/>
    </xf>
    <xf numFmtId="0" fontId="11" fillId="33" borderId="14" xfId="55" applyFont="1" applyFill="1" applyBorder="1" applyAlignment="1">
      <alignment horizontal="center" vertical="center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8" fillId="0" borderId="0" xfId="60" applyFont="1">
      <alignment/>
      <protection/>
    </xf>
    <xf numFmtId="0" fontId="53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55" applyFont="1" applyBorder="1" applyAlignment="1">
      <alignment horizontal="left" vertical="center"/>
      <protection/>
    </xf>
    <xf numFmtId="0" fontId="8" fillId="0" borderId="0" xfId="57" applyFont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55" applyFont="1" applyBorder="1" applyAlignment="1">
      <alignment horizontal="left" vertical="center"/>
      <protection/>
    </xf>
    <xf numFmtId="1" fontId="5" fillId="0" borderId="11" xfId="59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133350</xdr:rowOff>
    </xdr:from>
    <xdr:to>
      <xdr:col>4</xdr:col>
      <xdr:colOff>180975</xdr:colOff>
      <xdr:row>10</xdr:row>
      <xdr:rowOff>85725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142875</xdr:rowOff>
    </xdr:from>
    <xdr:to>
      <xdr:col>7</xdr:col>
      <xdr:colOff>161925</xdr:colOff>
      <xdr:row>14</xdr:row>
      <xdr:rowOff>95250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6479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15</xdr:row>
      <xdr:rowOff>152400</xdr:rowOff>
    </xdr:from>
    <xdr:to>
      <xdr:col>10</xdr:col>
      <xdr:colOff>190500</xdr:colOff>
      <xdr:row>18</xdr:row>
      <xdr:rowOff>104775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052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19</xdr:row>
      <xdr:rowOff>142875</xdr:rowOff>
    </xdr:from>
    <xdr:to>
      <xdr:col>13</xdr:col>
      <xdr:colOff>152400</xdr:colOff>
      <xdr:row>22</xdr:row>
      <xdr:rowOff>95250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3434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5" width="5.7109375" style="0" customWidth="1"/>
    <col min="16" max="16" width="2.7109375" style="0" customWidth="1"/>
    <col min="17" max="17" width="5.7109375" style="0" customWidth="1"/>
  </cols>
  <sheetData>
    <row r="1" spans="1:15" ht="20.25">
      <c r="A1" s="10"/>
      <c r="B1" s="11" t="s">
        <v>36</v>
      </c>
      <c r="C1" s="4"/>
      <c r="D1" s="4"/>
      <c r="E1" s="4"/>
      <c r="F1" s="4"/>
      <c r="G1" s="4"/>
      <c r="H1" s="4"/>
      <c r="I1" s="4"/>
      <c r="L1" s="4"/>
      <c r="O1" s="4"/>
    </row>
    <row r="2" spans="1:15" ht="20.25">
      <c r="A2" s="10"/>
      <c r="B2" s="12"/>
      <c r="C2" s="4"/>
      <c r="D2" s="4"/>
      <c r="E2" s="4"/>
      <c r="F2" s="4"/>
      <c r="G2" s="4"/>
      <c r="H2" s="4"/>
      <c r="I2" s="4"/>
      <c r="L2" s="4"/>
      <c r="O2" s="4"/>
    </row>
    <row r="3" spans="1:15" ht="20.25">
      <c r="A3" s="10"/>
      <c r="B3" s="13" t="s">
        <v>9</v>
      </c>
      <c r="C3" s="4"/>
      <c r="D3" s="4"/>
      <c r="E3" s="4"/>
      <c r="F3" s="4"/>
      <c r="G3" s="4"/>
      <c r="H3" s="4"/>
      <c r="I3" s="4"/>
      <c r="L3" s="4"/>
      <c r="O3" s="4"/>
    </row>
    <row r="4" spans="1:15" ht="20.25">
      <c r="A4" s="10"/>
      <c r="B4" s="12"/>
      <c r="C4" s="4"/>
      <c r="D4" s="4"/>
      <c r="E4" s="4"/>
      <c r="F4" s="4"/>
      <c r="G4" s="4"/>
      <c r="H4" s="4"/>
      <c r="I4" s="4"/>
      <c r="L4" s="4"/>
      <c r="O4" s="4"/>
    </row>
    <row r="5" spans="1:15" ht="16.5">
      <c r="A5" s="11" t="s">
        <v>37</v>
      </c>
      <c r="B5" s="12"/>
      <c r="C5" s="4"/>
      <c r="D5" s="4"/>
      <c r="E5" s="4"/>
      <c r="F5" s="4"/>
      <c r="G5" s="4"/>
      <c r="H5" s="4"/>
      <c r="I5" s="4"/>
      <c r="L5" s="4"/>
      <c r="O5" s="4"/>
    </row>
    <row r="6" spans="1:15" ht="15.75" thickBot="1">
      <c r="A6" s="3"/>
      <c r="B6" s="5"/>
      <c r="C6" s="4"/>
      <c r="D6" s="4"/>
      <c r="E6" s="4"/>
      <c r="F6" s="4"/>
      <c r="G6" s="4"/>
      <c r="H6" s="4"/>
      <c r="I6" s="4"/>
      <c r="L6" s="4"/>
      <c r="O6" s="4"/>
    </row>
    <row r="7" spans="1:19" ht="17.25" thickBot="1">
      <c r="A7" s="53"/>
      <c r="B7" s="56" t="s">
        <v>10</v>
      </c>
      <c r="C7" s="50"/>
      <c r="D7" s="50">
        <v>1</v>
      </c>
      <c r="E7" s="50"/>
      <c r="F7" s="53"/>
      <c r="G7" s="50">
        <v>2</v>
      </c>
      <c r="H7" s="52"/>
      <c r="I7" s="50"/>
      <c r="J7" s="50">
        <v>3</v>
      </c>
      <c r="K7" s="52"/>
      <c r="L7" s="50"/>
      <c r="M7" s="50">
        <v>4</v>
      </c>
      <c r="N7" s="52"/>
      <c r="O7" s="50"/>
      <c r="P7" s="51" t="s">
        <v>11</v>
      </c>
      <c r="Q7" s="52"/>
      <c r="R7" s="56" t="s">
        <v>12</v>
      </c>
      <c r="S7" s="52" t="s">
        <v>13</v>
      </c>
    </row>
    <row r="8" spans="1:19" ht="16.5">
      <c r="A8" s="54"/>
      <c r="B8" s="57"/>
      <c r="C8" s="6"/>
      <c r="D8" s="6"/>
      <c r="E8" s="6"/>
      <c r="F8" s="54"/>
      <c r="G8" s="6"/>
      <c r="H8" s="46"/>
      <c r="I8" s="6"/>
      <c r="J8" s="6"/>
      <c r="K8" s="46"/>
      <c r="L8" s="6"/>
      <c r="M8" s="6"/>
      <c r="N8" s="46"/>
      <c r="O8" s="6"/>
      <c r="P8" s="6"/>
      <c r="Q8" s="6"/>
      <c r="R8" s="69"/>
      <c r="S8" s="69"/>
    </row>
    <row r="9" spans="1:19" ht="16.5">
      <c r="A9" s="54">
        <v>1</v>
      </c>
      <c r="B9" s="57" t="s">
        <v>43</v>
      </c>
      <c r="C9" s="6"/>
      <c r="D9" s="6"/>
      <c r="E9" s="6"/>
      <c r="F9" s="59">
        <v>25</v>
      </c>
      <c r="G9" s="7" t="s">
        <v>0</v>
      </c>
      <c r="H9" s="47">
        <v>51</v>
      </c>
      <c r="I9" s="7">
        <v>60</v>
      </c>
      <c r="J9" s="7" t="s">
        <v>0</v>
      </c>
      <c r="K9" s="47">
        <v>72</v>
      </c>
      <c r="L9" s="7">
        <v>34</v>
      </c>
      <c r="M9" s="7" t="s">
        <v>0</v>
      </c>
      <c r="N9" s="47">
        <v>55</v>
      </c>
      <c r="O9" s="7">
        <f>SUM(F9,I9,L9)</f>
        <v>119</v>
      </c>
      <c r="P9" s="7" t="s">
        <v>0</v>
      </c>
      <c r="Q9" s="7">
        <f>SUM(H9,K9,N9)</f>
        <v>178</v>
      </c>
      <c r="R9" s="57">
        <f>SUM(O9-Q9)</f>
        <v>-59</v>
      </c>
      <c r="S9" s="57">
        <v>4</v>
      </c>
    </row>
    <row r="10" spans="1:19" ht="16.5">
      <c r="A10" s="54"/>
      <c r="B10" s="57" t="s">
        <v>44</v>
      </c>
      <c r="C10" s="6"/>
      <c r="D10" s="6"/>
      <c r="E10" s="6"/>
      <c r="F10" s="54"/>
      <c r="G10" s="6">
        <v>1</v>
      </c>
      <c r="H10" s="46"/>
      <c r="I10" s="6"/>
      <c r="J10" s="6">
        <v>1</v>
      </c>
      <c r="K10" s="46"/>
      <c r="L10" s="6"/>
      <c r="M10" s="6">
        <v>1</v>
      </c>
      <c r="N10" s="46"/>
      <c r="O10" s="6"/>
      <c r="P10" s="6">
        <f>SUM(G10,J10,M10)</f>
        <v>3</v>
      </c>
      <c r="Q10" s="6"/>
      <c r="R10" s="70"/>
      <c r="S10" s="70"/>
    </row>
    <row r="11" spans="1:19" ht="17.25" thickBot="1">
      <c r="A11" s="55"/>
      <c r="B11" s="58"/>
      <c r="C11" s="48"/>
      <c r="D11" s="48"/>
      <c r="E11" s="48"/>
      <c r="F11" s="55"/>
      <c r="G11" s="48"/>
      <c r="H11" s="49"/>
      <c r="I11" s="48"/>
      <c r="J11" s="48"/>
      <c r="K11" s="49"/>
      <c r="L11" s="48"/>
      <c r="M11" s="48"/>
      <c r="N11" s="49"/>
      <c r="O11" s="48"/>
      <c r="P11" s="48"/>
      <c r="Q11" s="48"/>
      <c r="R11" s="71"/>
      <c r="S11" s="71"/>
    </row>
    <row r="12" spans="1:19" ht="16.5">
      <c r="A12" s="54"/>
      <c r="B12" s="57"/>
      <c r="C12" s="6"/>
      <c r="D12" s="6"/>
      <c r="E12" s="6"/>
      <c r="F12" s="54"/>
      <c r="G12" s="6"/>
      <c r="H12" s="46"/>
      <c r="I12" s="6"/>
      <c r="J12" s="6"/>
      <c r="K12" s="46"/>
      <c r="L12" s="6"/>
      <c r="M12" s="6"/>
      <c r="N12" s="46"/>
      <c r="O12" s="6"/>
      <c r="P12" s="6"/>
      <c r="Q12" s="6"/>
      <c r="R12" s="70"/>
      <c r="S12" s="70"/>
    </row>
    <row r="13" spans="1:19" ht="16.5">
      <c r="A13" s="54">
        <v>2</v>
      </c>
      <c r="B13" s="57" t="s">
        <v>43</v>
      </c>
      <c r="C13" s="7">
        <v>51</v>
      </c>
      <c r="D13" s="7" t="s">
        <v>0</v>
      </c>
      <c r="E13" s="7">
        <v>25</v>
      </c>
      <c r="F13" s="54"/>
      <c r="G13" s="6"/>
      <c r="H13" s="46"/>
      <c r="I13" s="7">
        <v>77</v>
      </c>
      <c r="J13" s="7" t="s">
        <v>0</v>
      </c>
      <c r="K13" s="47">
        <v>76</v>
      </c>
      <c r="L13" s="7">
        <v>70</v>
      </c>
      <c r="M13" s="7" t="s">
        <v>0</v>
      </c>
      <c r="N13" s="47">
        <v>29</v>
      </c>
      <c r="O13" s="7">
        <f>SUM(C13,I13,L13)</f>
        <v>198</v>
      </c>
      <c r="P13" s="7" t="s">
        <v>0</v>
      </c>
      <c r="Q13" s="7">
        <f>SUM(E13,K13,N13)</f>
        <v>130</v>
      </c>
      <c r="R13" s="57">
        <f>SUM(O13-Q13)</f>
        <v>68</v>
      </c>
      <c r="S13" s="57" t="s">
        <v>162</v>
      </c>
    </row>
    <row r="14" spans="1:19" ht="16.5">
      <c r="A14" s="54"/>
      <c r="B14" s="57" t="s">
        <v>45</v>
      </c>
      <c r="C14" s="6"/>
      <c r="D14" s="6">
        <v>2</v>
      </c>
      <c r="E14" s="6"/>
      <c r="F14" s="54"/>
      <c r="G14" s="6"/>
      <c r="H14" s="46"/>
      <c r="I14" s="6"/>
      <c r="J14" s="6">
        <v>2</v>
      </c>
      <c r="K14" s="46"/>
      <c r="L14" s="6"/>
      <c r="M14" s="6">
        <v>2</v>
      </c>
      <c r="N14" s="46"/>
      <c r="O14" s="6"/>
      <c r="P14" s="6">
        <f>SUM(D14,J14,M14)</f>
        <v>6</v>
      </c>
      <c r="Q14" s="6"/>
      <c r="R14" s="70"/>
      <c r="S14" s="70"/>
    </row>
    <row r="15" spans="1:19" ht="17.25" thickBot="1">
      <c r="A15" s="55"/>
      <c r="B15" s="58"/>
      <c r="C15" s="48"/>
      <c r="D15" s="48"/>
      <c r="E15" s="48"/>
      <c r="F15" s="55"/>
      <c r="G15" s="48"/>
      <c r="H15" s="49"/>
      <c r="I15" s="48"/>
      <c r="J15" s="48"/>
      <c r="K15" s="49"/>
      <c r="L15" s="48"/>
      <c r="M15" s="48"/>
      <c r="N15" s="49"/>
      <c r="O15" s="48"/>
      <c r="P15" s="48"/>
      <c r="Q15" s="48"/>
      <c r="R15" s="71"/>
      <c r="S15" s="71"/>
    </row>
    <row r="16" spans="1:19" ht="16.5">
      <c r="A16" s="54"/>
      <c r="B16" s="57"/>
      <c r="C16" s="6"/>
      <c r="D16" s="6"/>
      <c r="E16" s="6"/>
      <c r="F16" s="54"/>
      <c r="G16" s="6"/>
      <c r="H16" s="46"/>
      <c r="I16" s="6"/>
      <c r="J16" s="6"/>
      <c r="K16" s="46"/>
      <c r="L16" s="6"/>
      <c r="M16" s="6"/>
      <c r="N16" s="46"/>
      <c r="O16" s="6"/>
      <c r="P16" s="6"/>
      <c r="Q16" s="6"/>
      <c r="R16" s="70"/>
      <c r="S16" s="70"/>
    </row>
    <row r="17" spans="1:19" ht="16.5">
      <c r="A17" s="54">
        <v>3</v>
      </c>
      <c r="B17" s="57" t="s">
        <v>46</v>
      </c>
      <c r="C17" s="7">
        <v>72</v>
      </c>
      <c r="D17" s="7" t="s">
        <v>0</v>
      </c>
      <c r="E17" s="7">
        <v>60</v>
      </c>
      <c r="F17" s="59">
        <v>76</v>
      </c>
      <c r="G17" s="7" t="s">
        <v>0</v>
      </c>
      <c r="H17" s="47">
        <v>77</v>
      </c>
      <c r="I17" s="6"/>
      <c r="J17" s="6"/>
      <c r="K17" s="46"/>
      <c r="L17" s="59">
        <v>63</v>
      </c>
      <c r="M17" s="7" t="s">
        <v>0</v>
      </c>
      <c r="N17" s="47">
        <v>31</v>
      </c>
      <c r="O17" s="59">
        <f>SUM(C17,F17,L17)</f>
        <v>211</v>
      </c>
      <c r="P17" s="7" t="s">
        <v>0</v>
      </c>
      <c r="Q17" s="7">
        <f>SUM(E17,H17,N17)</f>
        <v>168</v>
      </c>
      <c r="R17" s="57">
        <f>SUM(O17-Q17)</f>
        <v>43</v>
      </c>
      <c r="S17" s="57" t="s">
        <v>163</v>
      </c>
    </row>
    <row r="18" spans="1:19" ht="16.5">
      <c r="A18" s="54"/>
      <c r="B18" s="57" t="s">
        <v>47</v>
      </c>
      <c r="C18" s="6"/>
      <c r="D18" s="6">
        <v>2</v>
      </c>
      <c r="E18" s="6"/>
      <c r="F18" s="54"/>
      <c r="G18" s="6">
        <v>1</v>
      </c>
      <c r="H18" s="46"/>
      <c r="I18" s="6"/>
      <c r="J18" s="6"/>
      <c r="K18" s="46"/>
      <c r="L18" s="6"/>
      <c r="M18" s="6">
        <v>2</v>
      </c>
      <c r="N18" s="46"/>
      <c r="O18" s="6"/>
      <c r="P18" s="6">
        <f>SUM(D18,G18,M18)</f>
        <v>5</v>
      </c>
      <c r="Q18" s="6"/>
      <c r="R18" s="70"/>
      <c r="S18" s="70"/>
    </row>
    <row r="19" spans="1:19" ht="17.25" thickBot="1">
      <c r="A19" s="55"/>
      <c r="B19" s="58"/>
      <c r="C19" s="48"/>
      <c r="D19" s="48"/>
      <c r="E19" s="48"/>
      <c r="F19" s="55"/>
      <c r="G19" s="48"/>
      <c r="H19" s="49"/>
      <c r="I19" s="48"/>
      <c r="J19" s="48"/>
      <c r="K19" s="49"/>
      <c r="L19" s="48"/>
      <c r="M19" s="48"/>
      <c r="N19" s="49"/>
      <c r="O19" s="48"/>
      <c r="P19" s="48"/>
      <c r="Q19" s="48"/>
      <c r="R19" s="71"/>
      <c r="S19" s="71"/>
    </row>
    <row r="20" spans="1:19" ht="16.5">
      <c r="A20" s="54"/>
      <c r="B20" s="57"/>
      <c r="C20" s="6"/>
      <c r="D20" s="6"/>
      <c r="E20" s="6"/>
      <c r="F20" s="54"/>
      <c r="G20" s="6"/>
      <c r="H20" s="46"/>
      <c r="I20" s="6"/>
      <c r="J20" s="6"/>
      <c r="K20" s="46"/>
      <c r="L20" s="6"/>
      <c r="M20" s="6"/>
      <c r="N20" s="46"/>
      <c r="O20" s="6"/>
      <c r="P20" s="6"/>
      <c r="Q20" s="6"/>
      <c r="R20" s="70"/>
      <c r="S20" s="70"/>
    </row>
    <row r="21" spans="1:19" ht="16.5">
      <c r="A21" s="54">
        <v>4</v>
      </c>
      <c r="B21" s="57" t="s">
        <v>48</v>
      </c>
      <c r="C21" s="7">
        <v>55</v>
      </c>
      <c r="D21" s="7" t="s">
        <v>0</v>
      </c>
      <c r="E21" s="7">
        <v>34</v>
      </c>
      <c r="F21" s="59">
        <v>29</v>
      </c>
      <c r="G21" s="7" t="s">
        <v>0</v>
      </c>
      <c r="H21" s="47">
        <v>70</v>
      </c>
      <c r="I21" s="59">
        <v>31</v>
      </c>
      <c r="J21" s="7" t="s">
        <v>0</v>
      </c>
      <c r="K21" s="47">
        <v>63</v>
      </c>
      <c r="L21" s="6"/>
      <c r="M21" s="6"/>
      <c r="N21" s="46"/>
      <c r="O21" s="59">
        <f>SUM(C21,F21,I21)</f>
        <v>115</v>
      </c>
      <c r="P21" s="7" t="s">
        <v>0</v>
      </c>
      <c r="Q21" s="7">
        <f>SUM(E21,H21,K21)</f>
        <v>167</v>
      </c>
      <c r="R21" s="57">
        <f>SUM(O21-Q21)</f>
        <v>-52</v>
      </c>
      <c r="S21" s="57" t="s">
        <v>164</v>
      </c>
    </row>
    <row r="22" spans="1:19" ht="16.5">
      <c r="A22" s="54"/>
      <c r="B22" s="57" t="s">
        <v>49</v>
      </c>
      <c r="C22" s="6"/>
      <c r="D22" s="6">
        <v>2</v>
      </c>
      <c r="E22" s="6"/>
      <c r="F22" s="54"/>
      <c r="G22" s="6">
        <v>1</v>
      </c>
      <c r="H22" s="46"/>
      <c r="I22" s="6"/>
      <c r="J22" s="6">
        <v>1</v>
      </c>
      <c r="K22" s="46"/>
      <c r="L22" s="6"/>
      <c r="M22" s="6"/>
      <c r="N22" s="46"/>
      <c r="O22" s="6"/>
      <c r="P22" s="6">
        <f>SUM(D22,G22,J22)</f>
        <v>4</v>
      </c>
      <c r="Q22" s="6"/>
      <c r="R22" s="70"/>
      <c r="S22" s="70"/>
    </row>
    <row r="23" spans="1:19" ht="17.25" thickBot="1">
      <c r="A23" s="55"/>
      <c r="B23" s="58"/>
      <c r="C23" s="48"/>
      <c r="D23" s="48"/>
      <c r="E23" s="48"/>
      <c r="F23" s="55"/>
      <c r="G23" s="48"/>
      <c r="H23" s="49"/>
      <c r="I23" s="48"/>
      <c r="J23" s="48"/>
      <c r="K23" s="49"/>
      <c r="L23" s="48"/>
      <c r="M23" s="48"/>
      <c r="N23" s="49"/>
      <c r="O23" s="48"/>
      <c r="P23" s="48"/>
      <c r="Q23" s="48"/>
      <c r="R23" s="71"/>
      <c r="S23" s="71"/>
    </row>
    <row r="25" ht="15">
      <c r="A25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40</v>
      </c>
      <c r="C4" s="28"/>
      <c r="D4" s="28"/>
      <c r="E4" s="28"/>
      <c r="F4" s="28"/>
      <c r="G4" s="28"/>
      <c r="H4" s="35">
        <f>SUM(H22)</f>
        <v>70</v>
      </c>
      <c r="I4" s="36" t="s">
        <v>0</v>
      </c>
      <c r="J4" s="37">
        <f>SUM(J22)</f>
        <v>29</v>
      </c>
      <c r="K4" s="28"/>
      <c r="L4" s="28"/>
      <c r="M4" s="28"/>
      <c r="N4" s="28"/>
      <c r="O4" s="28"/>
      <c r="Q4" s="30" t="s">
        <v>42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17</v>
      </c>
      <c r="I6" s="45" t="s">
        <v>0</v>
      </c>
      <c r="J6" s="43">
        <v>12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17</v>
      </c>
      <c r="I7" s="45" t="s">
        <v>0</v>
      </c>
      <c r="J7" s="43">
        <v>11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23</v>
      </c>
      <c r="I8" s="45" t="s">
        <v>0</v>
      </c>
      <c r="J8" s="43">
        <v>4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13</v>
      </c>
      <c r="I9" s="45" t="s">
        <v>0</v>
      </c>
      <c r="J9" s="43">
        <v>2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4</v>
      </c>
      <c r="B12" s="67" t="s">
        <v>82</v>
      </c>
      <c r="C12" s="67" t="s">
        <v>98</v>
      </c>
      <c r="D12" s="38">
        <v>4</v>
      </c>
      <c r="E12" s="38"/>
      <c r="F12" s="38">
        <v>2</v>
      </c>
      <c r="G12" s="38"/>
      <c r="H12" s="38">
        <v>4</v>
      </c>
      <c r="I12" s="39"/>
      <c r="J12" s="38">
        <v>2</v>
      </c>
      <c r="K12" s="38"/>
      <c r="L12" s="38">
        <v>1</v>
      </c>
      <c r="M12" s="38"/>
      <c r="N12" s="38">
        <v>0</v>
      </c>
      <c r="O12" s="40" t="s">
        <v>116</v>
      </c>
      <c r="P12" s="40" t="s">
        <v>117</v>
      </c>
      <c r="Q12" s="38">
        <v>4</v>
      </c>
    </row>
    <row r="13" spans="1:17" ht="15">
      <c r="A13" s="38">
        <v>5</v>
      </c>
      <c r="B13" s="67" t="s">
        <v>84</v>
      </c>
      <c r="C13" s="67" t="s">
        <v>99</v>
      </c>
      <c r="D13" s="38">
        <v>0</v>
      </c>
      <c r="E13" s="38"/>
      <c r="F13" s="38"/>
      <c r="G13" s="38"/>
      <c r="H13" s="38">
        <v>0</v>
      </c>
      <c r="I13" s="39"/>
      <c r="J13" s="38">
        <v>6</v>
      </c>
      <c r="K13" s="38"/>
      <c r="L13" s="38">
        <v>3</v>
      </c>
      <c r="M13" s="38"/>
      <c r="N13" s="38">
        <v>3</v>
      </c>
      <c r="O13" s="40" t="s">
        <v>118</v>
      </c>
      <c r="P13" s="40" t="s">
        <v>119</v>
      </c>
      <c r="Q13" s="38">
        <v>8</v>
      </c>
    </row>
    <row r="14" spans="1:17" ht="15">
      <c r="A14" s="38">
        <v>6</v>
      </c>
      <c r="B14" s="67" t="s">
        <v>85</v>
      </c>
      <c r="C14" s="67" t="s">
        <v>100</v>
      </c>
      <c r="D14" s="38">
        <v>2</v>
      </c>
      <c r="E14" s="38"/>
      <c r="F14" s="38">
        <v>4</v>
      </c>
      <c r="G14" s="38"/>
      <c r="H14" s="38">
        <v>8</v>
      </c>
      <c r="I14" s="39"/>
      <c r="J14" s="38">
        <v>2</v>
      </c>
      <c r="K14" s="38"/>
      <c r="L14" s="38">
        <v>1</v>
      </c>
      <c r="M14" s="38"/>
      <c r="N14" s="38">
        <v>0</v>
      </c>
      <c r="O14" s="40" t="s">
        <v>124</v>
      </c>
      <c r="P14" s="40" t="s">
        <v>120</v>
      </c>
      <c r="Q14" s="38">
        <v>10</v>
      </c>
    </row>
    <row r="15" spans="1:17" ht="15">
      <c r="A15" s="38">
        <v>7</v>
      </c>
      <c r="B15" s="67" t="s">
        <v>87</v>
      </c>
      <c r="C15" s="67" t="s">
        <v>101</v>
      </c>
      <c r="D15" s="38">
        <v>2</v>
      </c>
      <c r="E15" s="38"/>
      <c r="F15" s="38">
        <v>1</v>
      </c>
      <c r="G15" s="38"/>
      <c r="H15" s="38">
        <v>2</v>
      </c>
      <c r="I15" s="39"/>
      <c r="J15" s="38">
        <v>0</v>
      </c>
      <c r="K15" s="38"/>
      <c r="L15" s="38"/>
      <c r="M15" s="38"/>
      <c r="N15" s="38">
        <v>0</v>
      </c>
      <c r="O15" s="40" t="s">
        <v>125</v>
      </c>
      <c r="P15" s="40" t="s">
        <v>121</v>
      </c>
      <c r="Q15" s="38">
        <v>11</v>
      </c>
    </row>
    <row r="16" spans="1:17" ht="15">
      <c r="A16" s="38">
        <v>8</v>
      </c>
      <c r="B16" s="67" t="s">
        <v>89</v>
      </c>
      <c r="C16" s="67" t="s">
        <v>90</v>
      </c>
      <c r="D16" s="38">
        <v>0</v>
      </c>
      <c r="E16" s="38"/>
      <c r="F16" s="38">
        <v>11</v>
      </c>
      <c r="G16" s="38">
        <v>1</v>
      </c>
      <c r="H16" s="38">
        <v>25</v>
      </c>
      <c r="I16" s="39"/>
      <c r="J16" s="38">
        <v>3</v>
      </c>
      <c r="K16" s="38"/>
      <c r="L16" s="38">
        <v>1</v>
      </c>
      <c r="M16" s="38">
        <v>1</v>
      </c>
      <c r="N16" s="38">
        <v>0</v>
      </c>
      <c r="O16" s="40" t="s">
        <v>100</v>
      </c>
      <c r="P16" s="40" t="s">
        <v>122</v>
      </c>
      <c r="Q16" s="38">
        <v>12</v>
      </c>
    </row>
    <row r="17" spans="1:17" ht="15">
      <c r="A17" s="38">
        <v>10</v>
      </c>
      <c r="B17" s="67" t="s">
        <v>103</v>
      </c>
      <c r="C17" s="67" t="s">
        <v>102</v>
      </c>
      <c r="D17" s="38">
        <v>1</v>
      </c>
      <c r="E17" s="38">
        <v>4</v>
      </c>
      <c r="F17" s="38">
        <v>6</v>
      </c>
      <c r="G17" s="38">
        <v>4</v>
      </c>
      <c r="H17" s="38">
        <v>28</v>
      </c>
      <c r="I17" s="39"/>
      <c r="J17" s="38">
        <v>0</v>
      </c>
      <c r="K17" s="38"/>
      <c r="L17" s="38"/>
      <c r="M17" s="38"/>
      <c r="N17" s="38">
        <v>2</v>
      </c>
      <c r="O17" s="40" t="s">
        <v>126</v>
      </c>
      <c r="P17" s="40" t="s">
        <v>85</v>
      </c>
      <c r="Q17" s="38">
        <v>13</v>
      </c>
    </row>
    <row r="18" spans="1:17" ht="15">
      <c r="A18" s="38">
        <v>11</v>
      </c>
      <c r="B18" s="67" t="s">
        <v>107</v>
      </c>
      <c r="C18" s="67" t="s">
        <v>104</v>
      </c>
      <c r="D18" s="38">
        <v>2</v>
      </c>
      <c r="E18" s="38"/>
      <c r="F18" s="38"/>
      <c r="G18" s="38">
        <v>1</v>
      </c>
      <c r="H18" s="38">
        <v>3</v>
      </c>
      <c r="I18" s="39"/>
      <c r="J18" s="38">
        <v>12</v>
      </c>
      <c r="K18" s="38"/>
      <c r="L18" s="38">
        <v>6</v>
      </c>
      <c r="M18" s="38"/>
      <c r="N18" s="38">
        <v>0</v>
      </c>
      <c r="O18" s="40" t="s">
        <v>127</v>
      </c>
      <c r="P18" s="40" t="s">
        <v>123</v>
      </c>
      <c r="Q18" s="38">
        <v>14</v>
      </c>
    </row>
    <row r="19" spans="1:17" ht="15">
      <c r="A19" s="38">
        <v>12</v>
      </c>
      <c r="B19" s="67" t="s">
        <v>106</v>
      </c>
      <c r="C19" s="67" t="s">
        <v>105</v>
      </c>
      <c r="D19" s="38">
        <v>2</v>
      </c>
      <c r="E19" s="38"/>
      <c r="F19" s="38"/>
      <c r="G19" s="38"/>
      <c r="H19" s="38">
        <v>0</v>
      </c>
      <c r="I19" s="39"/>
      <c r="J19" s="38">
        <v>4</v>
      </c>
      <c r="K19" s="38"/>
      <c r="L19" s="38">
        <v>2</v>
      </c>
      <c r="M19" s="38"/>
      <c r="N19" s="38">
        <v>2</v>
      </c>
      <c r="O19" s="40" t="s">
        <v>128</v>
      </c>
      <c r="P19" s="40" t="s">
        <v>121</v>
      </c>
      <c r="Q19" s="38">
        <v>15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13</v>
      </c>
      <c r="E22" s="38">
        <f>SUM(E12:E21)</f>
        <v>4</v>
      </c>
      <c r="F22" s="38">
        <f>SUM(F12:F21)</f>
        <v>24</v>
      </c>
      <c r="G22" s="38">
        <f>SUM(G12:G21)</f>
        <v>6</v>
      </c>
      <c r="H22" s="38">
        <f>SUM(H12:H21)</f>
        <v>70</v>
      </c>
      <c r="I22" s="41"/>
      <c r="J22" s="38">
        <f>SUM(J12:J21)</f>
        <v>29</v>
      </c>
      <c r="K22" s="38">
        <f>SUM(K12:K21)</f>
        <v>0</v>
      </c>
      <c r="L22" s="38">
        <f>SUM(L12:L21)</f>
        <v>14</v>
      </c>
      <c r="M22" s="38">
        <f>SUM(M12:M21)</f>
        <v>1</v>
      </c>
      <c r="N22" s="38">
        <f>SUM(N12:N21)</f>
        <v>7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4">
      <selection activeCell="O17" sqref="O17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39</v>
      </c>
      <c r="C4" s="28"/>
      <c r="D4" s="28"/>
      <c r="E4" s="28"/>
      <c r="F4" s="28"/>
      <c r="G4" s="28"/>
      <c r="H4" s="35">
        <f>SUM(H22)</f>
        <v>60</v>
      </c>
      <c r="I4" s="36" t="s">
        <v>0</v>
      </c>
      <c r="J4" s="37">
        <f>SUM(J22)</f>
        <v>72</v>
      </c>
      <c r="K4" s="28"/>
      <c r="L4" s="28"/>
      <c r="M4" s="28"/>
      <c r="N4" s="28"/>
      <c r="O4" s="28"/>
      <c r="Q4" s="30" t="s">
        <v>41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19</v>
      </c>
      <c r="I6" s="45" t="s">
        <v>0</v>
      </c>
      <c r="J6" s="43">
        <v>26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12</v>
      </c>
      <c r="I7" s="45" t="s">
        <v>0</v>
      </c>
      <c r="J7" s="43">
        <v>12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13</v>
      </c>
      <c r="I8" s="45" t="s">
        <v>0</v>
      </c>
      <c r="J8" s="43">
        <v>19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16</v>
      </c>
      <c r="I9" s="45" t="s">
        <v>0</v>
      </c>
      <c r="J9" s="43">
        <v>15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6</v>
      </c>
      <c r="B12" s="67" t="s">
        <v>68</v>
      </c>
      <c r="C12" s="67" t="s">
        <v>91</v>
      </c>
      <c r="D12" s="38">
        <v>3</v>
      </c>
      <c r="E12" s="38"/>
      <c r="F12" s="38">
        <v>2</v>
      </c>
      <c r="G12" s="38"/>
      <c r="H12" s="38">
        <v>4</v>
      </c>
      <c r="I12" s="39"/>
      <c r="J12" s="38">
        <v>0</v>
      </c>
      <c r="K12" s="38"/>
      <c r="L12" s="38"/>
      <c r="M12" s="38"/>
      <c r="N12" s="38">
        <v>0</v>
      </c>
      <c r="O12" s="40" t="s">
        <v>108</v>
      </c>
      <c r="P12" s="40" t="s">
        <v>50</v>
      </c>
      <c r="Q12" s="38">
        <v>4</v>
      </c>
    </row>
    <row r="13" spans="1:17" ht="15">
      <c r="A13" s="38">
        <v>7</v>
      </c>
      <c r="B13" s="67" t="s">
        <v>69</v>
      </c>
      <c r="C13" s="67" t="s">
        <v>92</v>
      </c>
      <c r="D13" s="38">
        <v>5</v>
      </c>
      <c r="E13" s="38">
        <v>2</v>
      </c>
      <c r="F13" s="38">
        <v>3</v>
      </c>
      <c r="G13" s="38">
        <v>2</v>
      </c>
      <c r="H13" s="38">
        <v>14</v>
      </c>
      <c r="I13" s="39"/>
      <c r="J13" s="38">
        <v>0</v>
      </c>
      <c r="K13" s="38"/>
      <c r="L13" s="38"/>
      <c r="M13" s="38"/>
      <c r="N13" s="38">
        <v>0</v>
      </c>
      <c r="O13" s="40" t="s">
        <v>100</v>
      </c>
      <c r="P13" s="40" t="s">
        <v>58</v>
      </c>
      <c r="Q13" s="38">
        <v>5</v>
      </c>
    </row>
    <row r="14" spans="1:17" ht="15">
      <c r="A14" s="38">
        <v>10</v>
      </c>
      <c r="B14" s="67" t="s">
        <v>71</v>
      </c>
      <c r="C14" s="67" t="s">
        <v>93</v>
      </c>
      <c r="D14" s="38">
        <v>0</v>
      </c>
      <c r="E14" s="38"/>
      <c r="F14" s="38"/>
      <c r="G14" s="38"/>
      <c r="H14" s="38">
        <v>0</v>
      </c>
      <c r="I14" s="39"/>
      <c r="J14" s="38">
        <v>12</v>
      </c>
      <c r="K14" s="38">
        <v>3</v>
      </c>
      <c r="L14" s="38">
        <v>1</v>
      </c>
      <c r="M14" s="38">
        <v>1</v>
      </c>
      <c r="N14" s="38">
        <v>0</v>
      </c>
      <c r="O14" s="40" t="s">
        <v>109</v>
      </c>
      <c r="P14" s="40" t="s">
        <v>52</v>
      </c>
      <c r="Q14" s="38">
        <v>7</v>
      </c>
    </row>
    <row r="15" spans="1:17" ht="15">
      <c r="A15" s="38">
        <v>11</v>
      </c>
      <c r="B15" s="67" t="s">
        <v>73</v>
      </c>
      <c r="C15" s="67" t="s">
        <v>94</v>
      </c>
      <c r="D15" s="38">
        <v>1</v>
      </c>
      <c r="E15" s="38"/>
      <c r="F15" s="38">
        <v>1</v>
      </c>
      <c r="G15" s="38"/>
      <c r="H15" s="38">
        <v>2</v>
      </c>
      <c r="I15" s="39"/>
      <c r="J15" s="38">
        <v>33</v>
      </c>
      <c r="K15" s="38">
        <v>5</v>
      </c>
      <c r="L15" s="38">
        <v>7</v>
      </c>
      <c r="M15" s="38">
        <v>4</v>
      </c>
      <c r="N15" s="38">
        <v>1</v>
      </c>
      <c r="O15" s="40" t="s">
        <v>110</v>
      </c>
      <c r="P15" s="40" t="s">
        <v>54</v>
      </c>
      <c r="Q15" s="38">
        <v>9</v>
      </c>
    </row>
    <row r="16" spans="1:17" ht="15">
      <c r="A16" s="38">
        <v>12</v>
      </c>
      <c r="B16" s="67" t="s">
        <v>75</v>
      </c>
      <c r="C16" s="67" t="s">
        <v>95</v>
      </c>
      <c r="D16" s="38">
        <v>1</v>
      </c>
      <c r="E16" s="38">
        <v>2</v>
      </c>
      <c r="F16" s="38">
        <v>16</v>
      </c>
      <c r="G16" s="38"/>
      <c r="H16" s="38">
        <v>34</v>
      </c>
      <c r="I16" s="39"/>
      <c r="J16" s="38">
        <v>0</v>
      </c>
      <c r="K16" s="38"/>
      <c r="L16" s="38"/>
      <c r="M16" s="38"/>
      <c r="N16" s="38">
        <v>0</v>
      </c>
      <c r="O16" s="40" t="s">
        <v>111</v>
      </c>
      <c r="P16" s="40" t="s">
        <v>56</v>
      </c>
      <c r="Q16" s="38">
        <v>10</v>
      </c>
    </row>
    <row r="17" spans="1:17" ht="15">
      <c r="A17" s="38">
        <v>13</v>
      </c>
      <c r="B17" s="67" t="s">
        <v>77</v>
      </c>
      <c r="C17" s="67" t="s">
        <v>96</v>
      </c>
      <c r="D17" s="38">
        <v>1</v>
      </c>
      <c r="E17" s="38"/>
      <c r="F17" s="38">
        <v>2</v>
      </c>
      <c r="G17" s="38"/>
      <c r="H17" s="38">
        <v>4</v>
      </c>
      <c r="I17" s="39"/>
      <c r="J17" s="38">
        <v>2</v>
      </c>
      <c r="K17" s="38"/>
      <c r="L17" s="38">
        <v>1</v>
      </c>
      <c r="M17" s="38"/>
      <c r="N17" s="38">
        <v>2</v>
      </c>
      <c r="O17" s="40" t="s">
        <v>112</v>
      </c>
      <c r="P17" s="40" t="s">
        <v>60</v>
      </c>
      <c r="Q17" s="38">
        <v>15</v>
      </c>
    </row>
    <row r="18" spans="1:17" ht="15">
      <c r="A18" s="38">
        <v>14</v>
      </c>
      <c r="B18" s="67" t="s">
        <v>79</v>
      </c>
      <c r="C18" s="67" t="s">
        <v>97</v>
      </c>
      <c r="D18" s="38">
        <v>1</v>
      </c>
      <c r="E18" s="38"/>
      <c r="F18" s="38">
        <v>1</v>
      </c>
      <c r="G18" s="38"/>
      <c r="H18" s="38">
        <v>2</v>
      </c>
      <c r="I18" s="39"/>
      <c r="J18" s="38">
        <v>11</v>
      </c>
      <c r="K18" s="38">
        <v>1</v>
      </c>
      <c r="L18" s="38">
        <v>3</v>
      </c>
      <c r="M18" s="38">
        <v>2</v>
      </c>
      <c r="N18" s="38">
        <v>1</v>
      </c>
      <c r="O18" s="40" t="s">
        <v>113</v>
      </c>
      <c r="P18" s="40" t="s">
        <v>62</v>
      </c>
      <c r="Q18" s="38">
        <v>16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2</v>
      </c>
      <c r="K19" s="38"/>
      <c r="L19" s="38">
        <v>1</v>
      </c>
      <c r="M19" s="38"/>
      <c r="N19" s="38">
        <v>0</v>
      </c>
      <c r="O19" s="40" t="s">
        <v>114</v>
      </c>
      <c r="P19" s="40" t="s">
        <v>64</v>
      </c>
      <c r="Q19" s="38">
        <v>23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0</v>
      </c>
      <c r="K20" s="38"/>
      <c r="L20" s="38"/>
      <c r="M20" s="38"/>
      <c r="N20" s="38">
        <v>0</v>
      </c>
      <c r="O20" s="40" t="s">
        <v>115</v>
      </c>
      <c r="P20" s="40" t="s">
        <v>66</v>
      </c>
      <c r="Q20" s="38">
        <v>43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>
        <v>12</v>
      </c>
      <c r="K21" s="38"/>
      <c r="L21" s="38">
        <v>6</v>
      </c>
      <c r="M21" s="38"/>
      <c r="N21" s="38">
        <v>0</v>
      </c>
      <c r="O21" s="40" t="s">
        <v>100</v>
      </c>
      <c r="P21" s="40" t="s">
        <v>54</v>
      </c>
      <c r="Q21" s="38">
        <v>47</v>
      </c>
    </row>
    <row r="22" spans="1:17" ht="15">
      <c r="A22" s="28"/>
      <c r="B22" s="28"/>
      <c r="C22" s="28"/>
      <c r="D22" s="38">
        <f>SUM(D12:D21)</f>
        <v>12</v>
      </c>
      <c r="E22" s="38">
        <f>SUM(E12:E21)</f>
        <v>4</v>
      </c>
      <c r="F22" s="38">
        <f>SUM(F12:F21)</f>
        <v>25</v>
      </c>
      <c r="G22" s="38">
        <f>SUM(G12:G21)</f>
        <v>2</v>
      </c>
      <c r="H22" s="38">
        <f>SUM(H12:H21)</f>
        <v>60</v>
      </c>
      <c r="I22" s="41"/>
      <c r="J22" s="38">
        <f>SUM(J12:J21)</f>
        <v>72</v>
      </c>
      <c r="K22" s="38">
        <f>SUM(K12:K21)</f>
        <v>9</v>
      </c>
      <c r="L22" s="38">
        <f>SUM(L12:L21)</f>
        <v>19</v>
      </c>
      <c r="M22" s="38">
        <f>SUM(M12:M21)</f>
        <v>7</v>
      </c>
      <c r="N22" s="38">
        <f>SUM(N12:N21)</f>
        <v>4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E43" sqref="E43"/>
    </sheetView>
  </sheetViews>
  <sheetFormatPr defaultColWidth="9.140625" defaultRowHeight="15"/>
  <cols>
    <col min="3" max="3" width="18.28125" style="0" customWidth="1"/>
    <col min="4" max="4" width="16.7109375" style="0" customWidth="1"/>
  </cols>
  <sheetData>
    <row r="1" spans="1:10" ht="16.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/>
      <c r="B2" s="60" t="s">
        <v>34</v>
      </c>
      <c r="C2" s="14"/>
      <c r="D2" s="14"/>
      <c r="E2" s="14"/>
      <c r="F2" s="14"/>
      <c r="G2" s="14"/>
      <c r="H2" s="14"/>
      <c r="I2" s="14"/>
      <c r="J2" s="14"/>
    </row>
    <row r="3" spans="1:10" ht="16.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6.5">
      <c r="A4" s="14"/>
      <c r="B4" s="60" t="s">
        <v>4</v>
      </c>
      <c r="C4" s="61" t="s">
        <v>40</v>
      </c>
      <c r="D4" s="14"/>
      <c r="E4" s="14"/>
      <c r="F4" s="14"/>
      <c r="G4" s="14"/>
      <c r="H4" s="14"/>
      <c r="I4" s="14"/>
      <c r="J4" s="14"/>
    </row>
    <row r="5" spans="1:10" ht="16.5">
      <c r="A5" s="14"/>
      <c r="B5" s="14"/>
      <c r="C5" s="72" t="s">
        <v>129</v>
      </c>
      <c r="D5" s="14"/>
      <c r="E5" s="14"/>
      <c r="F5" s="14"/>
      <c r="G5" s="14"/>
      <c r="H5" s="14"/>
      <c r="I5" s="14"/>
      <c r="J5" s="14"/>
    </row>
    <row r="6" spans="1:10" ht="16.5">
      <c r="A6" s="14"/>
      <c r="B6" s="62"/>
      <c r="C6" s="72" t="s">
        <v>130</v>
      </c>
      <c r="D6" s="14"/>
      <c r="E6" s="14"/>
      <c r="F6" s="14"/>
      <c r="G6" s="14"/>
      <c r="H6" s="14"/>
      <c r="I6" s="14"/>
      <c r="J6" s="14"/>
    </row>
    <row r="7" spans="1:10" ht="16.5">
      <c r="A7" s="14"/>
      <c r="B7" s="62"/>
      <c r="C7" s="72" t="s">
        <v>131</v>
      </c>
      <c r="D7" s="14"/>
      <c r="E7" s="14"/>
      <c r="F7" s="14"/>
      <c r="G7" s="14"/>
      <c r="H7" s="14"/>
      <c r="I7" s="14"/>
      <c r="J7" s="14"/>
    </row>
    <row r="8" spans="1:10" ht="16.5">
      <c r="A8" s="14"/>
      <c r="B8" s="62"/>
      <c r="C8" s="72" t="s">
        <v>132</v>
      </c>
      <c r="D8" s="14"/>
      <c r="E8" s="14"/>
      <c r="F8" s="14"/>
      <c r="G8" s="14"/>
      <c r="H8" s="14"/>
      <c r="I8" s="14"/>
      <c r="J8" s="14"/>
    </row>
    <row r="9" spans="1:10" ht="16.5">
      <c r="A9" s="14"/>
      <c r="B9" s="62"/>
      <c r="C9" s="72" t="s">
        <v>133</v>
      </c>
      <c r="D9" s="14"/>
      <c r="E9" s="14"/>
      <c r="F9" s="14"/>
      <c r="G9" s="14"/>
      <c r="H9" s="14"/>
      <c r="I9" s="14"/>
      <c r="J9" s="14"/>
    </row>
    <row r="10" spans="1:10" ht="16.5">
      <c r="A10" s="14"/>
      <c r="B10" s="62"/>
      <c r="C10" s="72" t="s">
        <v>134</v>
      </c>
      <c r="D10" s="14"/>
      <c r="E10" s="14"/>
      <c r="F10" s="14"/>
      <c r="G10" s="14"/>
      <c r="H10" s="14"/>
      <c r="I10" s="14"/>
      <c r="J10" s="14"/>
    </row>
    <row r="11" spans="1:10" ht="16.5">
      <c r="A11" s="14"/>
      <c r="B11" s="62"/>
      <c r="C11" s="72" t="s">
        <v>135</v>
      </c>
      <c r="D11" s="14"/>
      <c r="E11" s="14"/>
      <c r="F11" s="14"/>
      <c r="G11" s="14"/>
      <c r="H11" s="14"/>
      <c r="I11" s="14"/>
      <c r="J11" s="14"/>
    </row>
    <row r="12" spans="1:10" ht="16.5">
      <c r="A12" s="14"/>
      <c r="B12" s="62"/>
      <c r="C12" s="72" t="s">
        <v>136</v>
      </c>
      <c r="D12" s="14"/>
      <c r="E12" s="14"/>
      <c r="F12" s="14"/>
      <c r="G12" s="14"/>
      <c r="H12" s="14"/>
      <c r="I12" s="14"/>
      <c r="J12" s="14"/>
    </row>
    <row r="13" spans="1:10" ht="16.5">
      <c r="A13" s="14"/>
      <c r="B13" s="62"/>
      <c r="C13" s="14"/>
      <c r="D13" s="14"/>
      <c r="E13" s="14"/>
      <c r="F13" s="14"/>
      <c r="G13" s="14"/>
      <c r="H13" s="14"/>
      <c r="I13" s="14"/>
      <c r="J13" s="14"/>
    </row>
    <row r="14" spans="1:10" ht="16.5">
      <c r="A14" s="14"/>
      <c r="B14" s="63"/>
      <c r="C14" s="14"/>
      <c r="D14" s="14"/>
      <c r="E14" s="14"/>
      <c r="F14" s="14"/>
      <c r="G14" s="14"/>
      <c r="H14" s="14"/>
      <c r="I14" s="14"/>
      <c r="J14" s="14"/>
    </row>
    <row r="15" spans="1:10" ht="16.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6.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6.5">
      <c r="A17" s="14"/>
      <c r="B17" s="64" t="s">
        <v>5</v>
      </c>
      <c r="C17" s="61" t="s">
        <v>41</v>
      </c>
      <c r="D17" s="14"/>
      <c r="E17" s="14"/>
      <c r="F17" s="14"/>
      <c r="G17" s="14"/>
      <c r="H17" s="14"/>
      <c r="I17" s="14"/>
      <c r="J17" s="14"/>
    </row>
    <row r="18" spans="1:10" ht="16.5">
      <c r="A18" s="14"/>
      <c r="B18" s="14"/>
      <c r="C18" s="72" t="s">
        <v>137</v>
      </c>
      <c r="D18" s="14"/>
      <c r="E18" s="14"/>
      <c r="F18" s="14"/>
      <c r="G18" s="14"/>
      <c r="H18" s="14"/>
      <c r="I18" s="14"/>
      <c r="J18" s="14"/>
    </row>
    <row r="19" spans="1:10" ht="16.5">
      <c r="A19" s="14"/>
      <c r="B19" s="14"/>
      <c r="C19" s="72" t="s">
        <v>138</v>
      </c>
      <c r="D19" s="14"/>
      <c r="E19" s="14"/>
      <c r="F19" s="14"/>
      <c r="G19" s="14"/>
      <c r="H19" s="14"/>
      <c r="I19" s="14"/>
      <c r="J19" s="14"/>
    </row>
    <row r="20" spans="1:10" ht="16.5">
      <c r="A20" s="14"/>
      <c r="B20" s="14"/>
      <c r="C20" s="72" t="s">
        <v>139</v>
      </c>
      <c r="D20" s="14"/>
      <c r="E20" s="14"/>
      <c r="F20" s="14"/>
      <c r="G20" s="14"/>
      <c r="H20" s="14"/>
      <c r="I20" s="14"/>
      <c r="J20" s="14"/>
    </row>
    <row r="21" spans="1:10" ht="16.5">
      <c r="A21" s="14"/>
      <c r="B21" s="14"/>
      <c r="C21" s="72" t="s">
        <v>140</v>
      </c>
      <c r="D21" s="14"/>
      <c r="E21" s="14"/>
      <c r="F21" s="14"/>
      <c r="G21" s="14"/>
      <c r="H21" s="14"/>
      <c r="I21" s="14"/>
      <c r="J21" s="14"/>
    </row>
    <row r="22" spans="1:10" ht="16.5">
      <c r="A22" s="14"/>
      <c r="B22" s="14"/>
      <c r="C22" s="72" t="s">
        <v>141</v>
      </c>
      <c r="D22" s="14"/>
      <c r="E22" s="14"/>
      <c r="F22" s="14"/>
      <c r="G22" s="14"/>
      <c r="H22" s="14"/>
      <c r="I22" s="14"/>
      <c r="J22" s="14"/>
    </row>
    <row r="23" spans="1:10" ht="16.5">
      <c r="A23" s="14"/>
      <c r="B23" s="14"/>
      <c r="C23" s="72" t="s">
        <v>142</v>
      </c>
      <c r="D23" s="14"/>
      <c r="E23" s="14"/>
      <c r="F23" s="14"/>
      <c r="G23" s="14"/>
      <c r="H23" s="14"/>
      <c r="I23" s="14"/>
      <c r="J23" s="14"/>
    </row>
    <row r="24" spans="1:10" ht="16.5">
      <c r="A24" s="14"/>
      <c r="B24" s="14"/>
      <c r="C24" s="72" t="s">
        <v>143</v>
      </c>
      <c r="D24" s="14"/>
      <c r="E24" s="14"/>
      <c r="F24" s="14"/>
      <c r="G24" s="14"/>
      <c r="H24" s="14"/>
      <c r="I24" s="14"/>
      <c r="J24" s="14"/>
    </row>
    <row r="25" spans="1:10" ht="16.5">
      <c r="A25" s="14"/>
      <c r="B25" s="14"/>
      <c r="C25" s="72" t="s">
        <v>144</v>
      </c>
      <c r="D25" s="14"/>
      <c r="E25" s="14"/>
      <c r="F25" s="14"/>
      <c r="G25" s="14"/>
      <c r="H25" s="14"/>
      <c r="I25" s="14"/>
      <c r="J25" s="14"/>
    </row>
    <row r="26" spans="1:10" ht="16.5">
      <c r="A26" s="14"/>
      <c r="B26" s="14"/>
      <c r="C26" s="72" t="s">
        <v>145</v>
      </c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72" t="s">
        <v>146</v>
      </c>
      <c r="D27" s="14"/>
      <c r="E27" s="14"/>
      <c r="F27" s="14"/>
      <c r="G27" s="14"/>
      <c r="H27" s="14"/>
      <c r="I27" s="14"/>
      <c r="J27" s="14"/>
    </row>
    <row r="28" spans="1:10" ht="16.5">
      <c r="A28" s="14"/>
      <c r="B28" s="14"/>
      <c r="C28" s="72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65" t="s">
        <v>6</v>
      </c>
      <c r="C29" s="61" t="s">
        <v>42</v>
      </c>
      <c r="D29" s="14"/>
      <c r="E29" s="14"/>
      <c r="F29" s="14"/>
      <c r="G29" s="14"/>
      <c r="H29" s="14"/>
      <c r="I29" s="14"/>
      <c r="J29" s="14"/>
    </row>
    <row r="30" spans="1:10" ht="16.5">
      <c r="A30" s="14"/>
      <c r="B30" s="14"/>
      <c r="C30" s="72" t="s">
        <v>147</v>
      </c>
      <c r="D30" s="14"/>
      <c r="E30" s="14"/>
      <c r="F30" s="14"/>
      <c r="G30" s="14"/>
      <c r="H30" s="14"/>
      <c r="I30" s="14"/>
      <c r="J30" s="14"/>
    </row>
    <row r="31" spans="1:10" ht="16.5">
      <c r="A31" s="14"/>
      <c r="B31" s="14"/>
      <c r="C31" s="72" t="s">
        <v>148</v>
      </c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72" t="s">
        <v>149</v>
      </c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72" t="s">
        <v>150</v>
      </c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/>
      <c r="C34" s="72" t="s">
        <v>151</v>
      </c>
      <c r="D34" s="14"/>
      <c r="E34" s="14"/>
      <c r="F34" s="14"/>
      <c r="G34" s="14"/>
      <c r="H34" s="14"/>
      <c r="I34" s="14"/>
      <c r="J34" s="14"/>
    </row>
    <row r="35" spans="1:10" ht="16.5">
      <c r="A35" s="14"/>
      <c r="B35" s="14"/>
      <c r="C35" s="72" t="s">
        <v>152</v>
      </c>
      <c r="D35" s="14"/>
      <c r="E35" s="14"/>
      <c r="F35" s="14"/>
      <c r="G35" s="14"/>
      <c r="H35" s="14"/>
      <c r="I35" s="14"/>
      <c r="J35" s="14"/>
    </row>
    <row r="36" spans="1:10" ht="16.5">
      <c r="A36" s="14"/>
      <c r="B36" s="14"/>
      <c r="C36" s="72" t="s">
        <v>153</v>
      </c>
      <c r="D36" s="14"/>
      <c r="E36" s="14"/>
      <c r="F36" s="14"/>
      <c r="G36" s="14"/>
      <c r="H36" s="14"/>
      <c r="I36" s="14"/>
      <c r="J36" s="14"/>
    </row>
    <row r="37" spans="1:10" ht="16.5">
      <c r="A37" s="14"/>
      <c r="B37" s="14"/>
      <c r="C37" s="72" t="s">
        <v>154</v>
      </c>
      <c r="D37" s="14"/>
      <c r="E37" s="14"/>
      <c r="F37" s="14"/>
      <c r="G37" s="14"/>
      <c r="H37" s="14"/>
      <c r="I37" s="14"/>
      <c r="J37" s="14"/>
    </row>
    <row r="38" spans="1:10" ht="16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6.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6.5">
      <c r="A40" s="14"/>
      <c r="B40" s="65" t="s">
        <v>7</v>
      </c>
      <c r="C40" s="61" t="s">
        <v>39</v>
      </c>
      <c r="D40" s="14"/>
      <c r="E40" s="14"/>
      <c r="F40" s="14"/>
      <c r="G40" s="14"/>
      <c r="H40" s="14"/>
      <c r="I40" s="14"/>
      <c r="J40" s="14"/>
    </row>
    <row r="41" spans="1:10" ht="16.5">
      <c r="A41" s="14"/>
      <c r="B41" s="14"/>
      <c r="C41" s="72" t="s">
        <v>155</v>
      </c>
      <c r="D41" s="14"/>
      <c r="E41" s="14"/>
      <c r="F41" s="14"/>
      <c r="G41" s="14"/>
      <c r="H41" s="14"/>
      <c r="I41" s="14"/>
      <c r="J41" s="14"/>
    </row>
    <row r="42" spans="1:10" ht="16.5">
      <c r="A42" s="14"/>
      <c r="B42" s="14"/>
      <c r="C42" s="72" t="s">
        <v>156</v>
      </c>
      <c r="D42" s="14"/>
      <c r="E42" s="14"/>
      <c r="F42" s="14"/>
      <c r="G42" s="14"/>
      <c r="H42" s="14"/>
      <c r="I42" s="14"/>
      <c r="J42" s="14"/>
    </row>
    <row r="43" spans="1:10" ht="16.5">
      <c r="A43" s="14"/>
      <c r="B43" s="14"/>
      <c r="C43" s="72" t="s">
        <v>157</v>
      </c>
      <c r="D43" s="14"/>
      <c r="E43" s="14"/>
      <c r="F43" s="14"/>
      <c r="G43" s="14"/>
      <c r="H43" s="14"/>
      <c r="I43" s="14"/>
      <c r="J43" s="14"/>
    </row>
    <row r="44" spans="1:10" ht="16.5">
      <c r="A44" s="14"/>
      <c r="B44" s="14"/>
      <c r="C44" s="72" t="s">
        <v>158</v>
      </c>
      <c r="D44" s="14"/>
      <c r="E44" s="14"/>
      <c r="F44" s="14"/>
      <c r="G44" s="14"/>
      <c r="H44" s="14"/>
      <c r="I44" s="14"/>
      <c r="J44" s="14"/>
    </row>
    <row r="45" spans="1:10" ht="16.5">
      <c r="A45" s="14"/>
      <c r="B45" s="14"/>
      <c r="C45" s="72" t="s">
        <v>159</v>
      </c>
      <c r="D45" s="14"/>
      <c r="E45" s="14"/>
      <c r="F45" s="14"/>
      <c r="G45" s="14"/>
      <c r="H45" s="14"/>
      <c r="I45" s="14"/>
      <c r="J45" s="14"/>
    </row>
    <row r="46" spans="1:10" ht="16.5">
      <c r="A46" s="14"/>
      <c r="B46" s="14"/>
      <c r="C46" s="72" t="s">
        <v>160</v>
      </c>
      <c r="D46" s="14"/>
      <c r="E46" s="14"/>
      <c r="F46" s="14"/>
      <c r="G46" s="14"/>
      <c r="H46" s="14"/>
      <c r="I46" s="14"/>
      <c r="J46" s="14"/>
    </row>
    <row r="47" spans="1:10" ht="16.5">
      <c r="A47" s="14"/>
      <c r="B47" s="14"/>
      <c r="C47" s="72" t="s">
        <v>161</v>
      </c>
      <c r="D47" s="14"/>
      <c r="E47" s="14"/>
      <c r="F47" s="14"/>
      <c r="G47" s="14"/>
      <c r="H47" s="14"/>
      <c r="I47" s="14"/>
      <c r="J47" s="14"/>
    </row>
    <row r="48" spans="1:10" ht="16.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6.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6.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6.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6.5">
      <c r="A52" s="8" t="s">
        <v>35</v>
      </c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6.5">
      <c r="A53" s="8" t="s">
        <v>33</v>
      </c>
      <c r="B53" s="14"/>
      <c r="C53" s="14"/>
      <c r="D53" s="14"/>
      <c r="E53" s="14"/>
      <c r="F53" s="14"/>
      <c r="G53" s="14"/>
      <c r="H53" s="14"/>
      <c r="I53" s="14"/>
      <c r="J53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0" sqref="H10"/>
    </sheetView>
  </sheetViews>
  <sheetFormatPr defaultColWidth="9.140625" defaultRowHeight="15"/>
  <sheetData>
    <row r="1" spans="1:8" ht="16.5">
      <c r="A1" s="14"/>
      <c r="C1" s="14"/>
      <c r="D1" s="14"/>
      <c r="E1" s="14"/>
      <c r="F1" s="14"/>
      <c r="G1" s="14"/>
      <c r="H1" s="14"/>
    </row>
    <row r="2" spans="1:8" ht="16.5">
      <c r="A2" s="14"/>
      <c r="B2" s="60" t="s">
        <v>34</v>
      </c>
      <c r="C2" s="14"/>
      <c r="D2" s="14"/>
      <c r="E2" s="14"/>
      <c r="F2" s="14"/>
      <c r="G2" s="14"/>
      <c r="H2" s="14"/>
    </row>
    <row r="3" spans="1:8" ht="16.5">
      <c r="A3" s="14"/>
      <c r="C3" s="14"/>
      <c r="D3" s="14"/>
      <c r="E3" s="14"/>
      <c r="F3" s="14"/>
      <c r="G3" s="14"/>
      <c r="H3" s="14"/>
    </row>
    <row r="4" spans="1:8" ht="16.5">
      <c r="A4" s="14"/>
      <c r="B4" s="14" t="s">
        <v>8</v>
      </c>
      <c r="C4" s="14"/>
      <c r="D4" s="14" t="s">
        <v>192</v>
      </c>
      <c r="E4" s="14"/>
      <c r="F4" s="14"/>
      <c r="G4" s="14"/>
      <c r="H4" s="14"/>
    </row>
    <row r="5" spans="2:8" ht="16.5">
      <c r="B5" s="14"/>
      <c r="C5" s="14"/>
      <c r="D5" s="14"/>
      <c r="E5" s="14"/>
      <c r="F5" s="14"/>
      <c r="G5" s="14"/>
      <c r="H5" s="14"/>
    </row>
    <row r="6" spans="1:8" ht="16.5">
      <c r="A6" s="8" t="s">
        <v>35</v>
      </c>
      <c r="B6" s="14"/>
      <c r="C6" s="14"/>
      <c r="D6" s="14"/>
      <c r="E6" s="14"/>
      <c r="F6" s="14"/>
      <c r="G6" s="14"/>
      <c r="H6" s="14"/>
    </row>
    <row r="7" ht="15">
      <c r="A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D31" sqref="D31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34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14</v>
      </c>
      <c r="B5" s="18" t="s">
        <v>168</v>
      </c>
      <c r="C5" s="18" t="s">
        <v>103</v>
      </c>
      <c r="D5" s="18" t="s">
        <v>169</v>
      </c>
      <c r="E5" s="19"/>
      <c r="F5" s="20">
        <v>90</v>
      </c>
    </row>
    <row r="6" spans="1:6" ht="15">
      <c r="A6" s="21" t="s">
        <v>15</v>
      </c>
      <c r="B6" s="22" t="s">
        <v>55</v>
      </c>
      <c r="C6" s="22" t="s">
        <v>54</v>
      </c>
      <c r="D6" s="22" t="s">
        <v>167</v>
      </c>
      <c r="E6" s="23"/>
      <c r="F6" s="24">
        <v>79</v>
      </c>
    </row>
    <row r="7" spans="1:6" ht="15">
      <c r="A7" s="21" t="s">
        <v>16</v>
      </c>
      <c r="B7" s="22" t="s">
        <v>88</v>
      </c>
      <c r="C7" s="22" t="s">
        <v>89</v>
      </c>
      <c r="D7" s="22" t="s">
        <v>169</v>
      </c>
      <c r="E7" s="23"/>
      <c r="F7" s="24">
        <v>54</v>
      </c>
    </row>
    <row r="8" spans="1:6" ht="15">
      <c r="A8" s="21" t="s">
        <v>17</v>
      </c>
      <c r="B8" s="22" t="s">
        <v>76</v>
      </c>
      <c r="C8" s="22" t="s">
        <v>75</v>
      </c>
      <c r="D8" s="22" t="s">
        <v>170</v>
      </c>
      <c r="E8" s="23"/>
      <c r="F8" s="24">
        <v>53</v>
      </c>
    </row>
    <row r="9" spans="1:6" ht="15">
      <c r="A9" s="21" t="s">
        <v>18</v>
      </c>
      <c r="B9" s="22" t="s">
        <v>63</v>
      </c>
      <c r="C9" s="22" t="s">
        <v>62</v>
      </c>
      <c r="D9" s="22" t="s">
        <v>167</v>
      </c>
      <c r="E9" s="23"/>
      <c r="F9" s="24">
        <v>47</v>
      </c>
    </row>
    <row r="10" spans="1:6" ht="15">
      <c r="A10" s="21" t="s">
        <v>32</v>
      </c>
      <c r="B10" s="22" t="s">
        <v>70</v>
      </c>
      <c r="C10" s="22" t="s">
        <v>69</v>
      </c>
      <c r="D10" s="22" t="s">
        <v>170</v>
      </c>
      <c r="E10" s="23"/>
      <c r="F10" s="24">
        <v>37</v>
      </c>
    </row>
    <row r="11" spans="1:6" ht="15">
      <c r="A11" s="21" t="s">
        <v>19</v>
      </c>
      <c r="B11" s="22" t="s">
        <v>174</v>
      </c>
      <c r="C11" s="22" t="s">
        <v>123</v>
      </c>
      <c r="D11" s="22" t="s">
        <v>175</v>
      </c>
      <c r="E11" s="23"/>
      <c r="F11" s="24">
        <v>36</v>
      </c>
    </row>
    <row r="12" spans="1:6" ht="15">
      <c r="A12" s="21" t="s">
        <v>20</v>
      </c>
      <c r="B12" s="22" t="s">
        <v>53</v>
      </c>
      <c r="C12" s="22" t="s">
        <v>52</v>
      </c>
      <c r="D12" s="22" t="s">
        <v>167</v>
      </c>
      <c r="E12" s="23"/>
      <c r="F12" s="24">
        <v>34</v>
      </c>
    </row>
    <row r="13" spans="1:6" ht="15">
      <c r="A13" s="21" t="s">
        <v>21</v>
      </c>
      <c r="B13" s="22" t="s">
        <v>176</v>
      </c>
      <c r="C13" s="22" t="s">
        <v>107</v>
      </c>
      <c r="D13" s="22" t="s">
        <v>169</v>
      </c>
      <c r="E13" s="23"/>
      <c r="F13" s="24">
        <v>31</v>
      </c>
    </row>
    <row r="14" spans="1:6" ht="15">
      <c r="A14" s="21" t="s">
        <v>22</v>
      </c>
      <c r="B14" s="22" t="s">
        <v>179</v>
      </c>
      <c r="C14" s="22" t="s">
        <v>119</v>
      </c>
      <c r="D14" s="22" t="s">
        <v>175</v>
      </c>
      <c r="E14" s="23"/>
      <c r="F14" s="24">
        <v>22</v>
      </c>
    </row>
    <row r="15" spans="1:6" ht="15">
      <c r="A15" s="21" t="s">
        <v>23</v>
      </c>
      <c r="B15" s="22" t="s">
        <v>59</v>
      </c>
      <c r="C15" s="22" t="s">
        <v>54</v>
      </c>
      <c r="D15" s="22" t="s">
        <v>167</v>
      </c>
      <c r="E15" s="23"/>
      <c r="F15" s="24">
        <v>20</v>
      </c>
    </row>
    <row r="16" spans="1:6" ht="15">
      <c r="A16" s="21" t="s">
        <v>24</v>
      </c>
      <c r="B16" s="22" t="s">
        <v>178</v>
      </c>
      <c r="C16" s="22" t="s">
        <v>85</v>
      </c>
      <c r="D16" s="22" t="s">
        <v>175</v>
      </c>
      <c r="E16" s="23"/>
      <c r="F16" s="24">
        <v>19</v>
      </c>
    </row>
    <row r="17" spans="1:6" ht="15">
      <c r="A17" s="21" t="s">
        <v>193</v>
      </c>
      <c r="B17" s="22" t="s">
        <v>78</v>
      </c>
      <c r="C17" s="22" t="s">
        <v>77</v>
      </c>
      <c r="D17" s="22" t="s">
        <v>170</v>
      </c>
      <c r="E17" s="23"/>
      <c r="F17" s="24">
        <v>16</v>
      </c>
    </row>
    <row r="18" spans="1:6" ht="15">
      <c r="A18" s="21" t="s">
        <v>194</v>
      </c>
      <c r="B18" s="22" t="s">
        <v>61</v>
      </c>
      <c r="C18" s="22" t="s">
        <v>60</v>
      </c>
      <c r="D18" s="22" t="s">
        <v>167</v>
      </c>
      <c r="E18" s="23"/>
      <c r="F18" s="24">
        <v>14</v>
      </c>
    </row>
    <row r="19" spans="1:6" ht="15">
      <c r="A19" s="21" t="s">
        <v>195</v>
      </c>
      <c r="B19" s="22" t="s">
        <v>65</v>
      </c>
      <c r="C19" s="22" t="s">
        <v>64</v>
      </c>
      <c r="D19" s="22" t="s">
        <v>167</v>
      </c>
      <c r="E19" s="23"/>
      <c r="F19" s="24">
        <v>13</v>
      </c>
    </row>
    <row r="20" spans="1:6" ht="15">
      <c r="A20" s="21" t="s">
        <v>196</v>
      </c>
      <c r="B20" s="22" t="s">
        <v>59</v>
      </c>
      <c r="C20" s="22" t="s">
        <v>85</v>
      </c>
      <c r="D20" s="22" t="s">
        <v>169</v>
      </c>
      <c r="E20" s="23"/>
      <c r="F20" s="24">
        <v>12</v>
      </c>
    </row>
    <row r="21" spans="1:6" ht="15">
      <c r="A21" s="21" t="s">
        <v>197</v>
      </c>
      <c r="B21" s="22" t="s">
        <v>183</v>
      </c>
      <c r="C21" s="22" t="s">
        <v>120</v>
      </c>
      <c r="D21" s="22" t="s">
        <v>175</v>
      </c>
      <c r="E21" s="23"/>
      <c r="F21" s="24">
        <v>11</v>
      </c>
    </row>
    <row r="22" spans="1:6" ht="15">
      <c r="A22" s="21" t="s">
        <v>198</v>
      </c>
      <c r="B22" s="22" t="s">
        <v>59</v>
      </c>
      <c r="C22" s="22" t="s">
        <v>122</v>
      </c>
      <c r="D22" s="22" t="s">
        <v>175</v>
      </c>
      <c r="E22" s="23"/>
      <c r="F22" s="24">
        <v>10</v>
      </c>
    </row>
    <row r="23" spans="1:6" ht="15">
      <c r="A23" s="21" t="s">
        <v>199</v>
      </c>
      <c r="B23" s="22" t="s">
        <v>177</v>
      </c>
      <c r="C23" s="22" t="s">
        <v>117</v>
      </c>
      <c r="D23" s="22" t="s">
        <v>175</v>
      </c>
      <c r="E23" s="23"/>
      <c r="F23" s="24">
        <v>9</v>
      </c>
    </row>
    <row r="24" spans="1:6" ht="15">
      <c r="A24" s="21" t="s">
        <v>200</v>
      </c>
      <c r="B24" s="22" t="s">
        <v>83</v>
      </c>
      <c r="C24" s="22" t="s">
        <v>84</v>
      </c>
      <c r="D24" s="22" t="s">
        <v>169</v>
      </c>
      <c r="E24" s="23"/>
      <c r="F24" s="24">
        <v>5</v>
      </c>
    </row>
    <row r="25" spans="1:6" ht="15">
      <c r="A25" s="21" t="s">
        <v>200</v>
      </c>
      <c r="B25" s="25" t="s">
        <v>74</v>
      </c>
      <c r="C25" s="25" t="s">
        <v>73</v>
      </c>
      <c r="D25" s="25" t="s">
        <v>170</v>
      </c>
      <c r="E25" s="23"/>
      <c r="F25" s="26">
        <v>5</v>
      </c>
    </row>
    <row r="26" spans="1:6" ht="15">
      <c r="A26" s="21" t="s">
        <v>201</v>
      </c>
      <c r="B26" s="25" t="s">
        <v>81</v>
      </c>
      <c r="C26" s="25" t="s">
        <v>82</v>
      </c>
      <c r="D26" s="25" t="s">
        <v>169</v>
      </c>
      <c r="E26" s="23"/>
      <c r="F26" s="26">
        <v>4</v>
      </c>
    </row>
    <row r="27" spans="1:6" ht="15">
      <c r="A27" s="21" t="s">
        <v>201</v>
      </c>
      <c r="B27" s="25" t="s">
        <v>186</v>
      </c>
      <c r="C27" s="25" t="s">
        <v>121</v>
      </c>
      <c r="D27" s="25" t="s">
        <v>175</v>
      </c>
      <c r="E27" s="23"/>
      <c r="F27" s="26">
        <v>4</v>
      </c>
    </row>
    <row r="28" spans="1:6" ht="15">
      <c r="A28" s="21" t="s">
        <v>201</v>
      </c>
      <c r="B28" s="22" t="s">
        <v>187</v>
      </c>
      <c r="C28" s="22" t="s">
        <v>121</v>
      </c>
      <c r="D28" s="22" t="s">
        <v>175</v>
      </c>
      <c r="E28" s="23"/>
      <c r="F28" s="26">
        <v>4</v>
      </c>
    </row>
    <row r="29" spans="1:6" ht="15">
      <c r="A29" s="21" t="s">
        <v>201</v>
      </c>
      <c r="B29" s="22" t="s">
        <v>67</v>
      </c>
      <c r="C29" s="22" t="s">
        <v>68</v>
      </c>
      <c r="D29" s="22" t="s">
        <v>170</v>
      </c>
      <c r="E29" s="23"/>
      <c r="F29" s="26">
        <v>4</v>
      </c>
    </row>
    <row r="30" spans="1:6" ht="15">
      <c r="A30" s="21" t="s">
        <v>202</v>
      </c>
      <c r="B30" s="22" t="s">
        <v>86</v>
      </c>
      <c r="C30" s="22" t="s">
        <v>87</v>
      </c>
      <c r="D30" s="22" t="s">
        <v>169</v>
      </c>
      <c r="E30" s="23"/>
      <c r="F30" s="24">
        <v>2</v>
      </c>
    </row>
    <row r="31" spans="1:6" ht="15">
      <c r="A31" s="21" t="s">
        <v>202</v>
      </c>
      <c r="B31" s="22" t="s">
        <v>51</v>
      </c>
      <c r="C31" s="22" t="s">
        <v>203</v>
      </c>
      <c r="D31" s="22" t="s">
        <v>167</v>
      </c>
      <c r="E31" s="23"/>
      <c r="F31" s="24">
        <v>2</v>
      </c>
    </row>
    <row r="32" spans="1:6" ht="15">
      <c r="A32" s="21" t="s">
        <v>202</v>
      </c>
      <c r="B32" s="22" t="s">
        <v>57</v>
      </c>
      <c r="C32" s="22" t="s">
        <v>56</v>
      </c>
      <c r="D32" s="22" t="s">
        <v>167</v>
      </c>
      <c r="E32" s="23"/>
      <c r="F32" s="24">
        <v>2</v>
      </c>
    </row>
    <row r="33" spans="1:6" ht="15">
      <c r="A33" s="21" t="s">
        <v>202</v>
      </c>
      <c r="B33" s="22" t="s">
        <v>72</v>
      </c>
      <c r="C33" s="22" t="s">
        <v>71</v>
      </c>
      <c r="D33" s="22" t="s">
        <v>170</v>
      </c>
      <c r="E33" s="23"/>
      <c r="F33" s="24">
        <v>2</v>
      </c>
    </row>
    <row r="34" spans="1:6" ht="15">
      <c r="A34" s="21" t="s">
        <v>202</v>
      </c>
      <c r="B34" s="22" t="s">
        <v>80</v>
      </c>
      <c r="C34" s="22" t="s">
        <v>79</v>
      </c>
      <c r="D34" s="22" t="s">
        <v>170</v>
      </c>
      <c r="E34" s="23"/>
      <c r="F34" s="24">
        <v>2</v>
      </c>
    </row>
    <row r="35" spans="1:6" ht="15">
      <c r="A35" s="27"/>
      <c r="B35" s="27"/>
      <c r="C35" s="27"/>
      <c r="D35" s="27"/>
      <c r="E35" s="23"/>
      <c r="F35" s="27"/>
    </row>
    <row r="36" spans="1:6" ht="15">
      <c r="A36" s="8" t="s">
        <v>35</v>
      </c>
      <c r="B36" s="27"/>
      <c r="C36" s="27"/>
      <c r="D36" s="27"/>
      <c r="E36" s="27"/>
      <c r="F36" s="27"/>
    </row>
    <row r="37" spans="1:6" ht="16.5">
      <c r="A37" s="9"/>
      <c r="B37" s="14"/>
      <c r="C37" s="14"/>
      <c r="D37" s="14"/>
      <c r="E37" s="14"/>
      <c r="F3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9" sqref="G19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34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38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14</v>
      </c>
      <c r="B5" s="18" t="s">
        <v>168</v>
      </c>
      <c r="C5" s="18" t="s">
        <v>103</v>
      </c>
      <c r="D5" s="18" t="s">
        <v>169</v>
      </c>
      <c r="E5" s="19"/>
      <c r="F5" s="20">
        <v>15</v>
      </c>
    </row>
    <row r="6" spans="1:6" ht="15">
      <c r="A6" s="21" t="s">
        <v>15</v>
      </c>
      <c r="B6" s="22" t="s">
        <v>55</v>
      </c>
      <c r="C6" s="22" t="s">
        <v>54</v>
      </c>
      <c r="D6" s="22" t="s">
        <v>167</v>
      </c>
      <c r="E6" s="23"/>
      <c r="F6" s="24">
        <v>5</v>
      </c>
    </row>
    <row r="7" spans="1:6" ht="15">
      <c r="A7" s="21" t="s">
        <v>165</v>
      </c>
      <c r="B7" s="22" t="s">
        <v>61</v>
      </c>
      <c r="C7" s="22" t="s">
        <v>60</v>
      </c>
      <c r="D7" s="22" t="s">
        <v>167</v>
      </c>
      <c r="E7" s="23"/>
      <c r="F7" s="24">
        <v>4</v>
      </c>
    </row>
    <row r="8" spans="1:6" ht="15">
      <c r="A8" s="21" t="s">
        <v>165</v>
      </c>
      <c r="B8" s="22" t="s">
        <v>178</v>
      </c>
      <c r="C8" s="22" t="s">
        <v>85</v>
      </c>
      <c r="D8" s="22" t="s">
        <v>175</v>
      </c>
      <c r="E8" s="23"/>
      <c r="F8" s="24">
        <v>4</v>
      </c>
    </row>
    <row r="9" spans="1:6" ht="15">
      <c r="A9" s="21" t="s">
        <v>165</v>
      </c>
      <c r="B9" s="22" t="s">
        <v>70</v>
      </c>
      <c r="C9" s="22" t="s">
        <v>69</v>
      </c>
      <c r="D9" s="22" t="s">
        <v>170</v>
      </c>
      <c r="E9" s="23"/>
      <c r="F9" s="24">
        <v>4</v>
      </c>
    </row>
    <row r="10" spans="1:6" ht="15">
      <c r="A10" s="21" t="s">
        <v>189</v>
      </c>
      <c r="B10" s="22" t="s">
        <v>88</v>
      </c>
      <c r="C10" s="22" t="s">
        <v>89</v>
      </c>
      <c r="D10" s="22" t="s">
        <v>169</v>
      </c>
      <c r="E10" s="23"/>
      <c r="F10" s="24">
        <v>3</v>
      </c>
    </row>
    <row r="11" spans="1:6" ht="15">
      <c r="A11" s="21" t="s">
        <v>189</v>
      </c>
      <c r="B11" s="22" t="s">
        <v>63</v>
      </c>
      <c r="C11" s="22" t="s">
        <v>62</v>
      </c>
      <c r="D11" s="22" t="s">
        <v>167</v>
      </c>
      <c r="E11" s="23"/>
      <c r="F11" s="24">
        <v>3</v>
      </c>
    </row>
    <row r="12" spans="1:6" ht="15">
      <c r="A12" s="21" t="s">
        <v>189</v>
      </c>
      <c r="B12" s="22" t="s">
        <v>174</v>
      </c>
      <c r="C12" s="22" t="s">
        <v>123</v>
      </c>
      <c r="D12" s="22" t="s">
        <v>175</v>
      </c>
      <c r="E12" s="23"/>
      <c r="F12" s="24">
        <v>3</v>
      </c>
    </row>
    <row r="13" spans="1:6" ht="15">
      <c r="A13" s="21" t="s">
        <v>189</v>
      </c>
      <c r="B13" s="22" t="s">
        <v>76</v>
      </c>
      <c r="C13" s="22" t="s">
        <v>75</v>
      </c>
      <c r="D13" s="22" t="s">
        <v>170</v>
      </c>
      <c r="E13" s="23"/>
      <c r="F13" s="24">
        <v>3</v>
      </c>
    </row>
    <row r="14" spans="1:6" ht="15">
      <c r="A14" s="21" t="s">
        <v>190</v>
      </c>
      <c r="B14" s="22" t="s">
        <v>176</v>
      </c>
      <c r="C14" s="22" t="s">
        <v>107</v>
      </c>
      <c r="D14" s="22" t="s">
        <v>169</v>
      </c>
      <c r="E14" s="23"/>
      <c r="F14" s="24">
        <v>2</v>
      </c>
    </row>
    <row r="15" spans="1:6" ht="15">
      <c r="A15" s="21" t="s">
        <v>190</v>
      </c>
      <c r="B15" s="22" t="s">
        <v>59</v>
      </c>
      <c r="C15" s="22" t="s">
        <v>54</v>
      </c>
      <c r="D15" s="22" t="s">
        <v>167</v>
      </c>
      <c r="E15" s="23"/>
      <c r="F15" s="24">
        <v>2</v>
      </c>
    </row>
    <row r="16" spans="1:6" ht="15">
      <c r="A16" s="21" t="s">
        <v>190</v>
      </c>
      <c r="B16" s="22" t="s">
        <v>78</v>
      </c>
      <c r="C16" s="22" t="s">
        <v>77</v>
      </c>
      <c r="D16" s="22" t="s">
        <v>170</v>
      </c>
      <c r="E16" s="23"/>
      <c r="F16" s="24">
        <v>2</v>
      </c>
    </row>
    <row r="17" spans="1:6" ht="15">
      <c r="A17" s="21" t="s">
        <v>191</v>
      </c>
      <c r="B17" s="22" t="s">
        <v>53</v>
      </c>
      <c r="C17" s="22" t="s">
        <v>52</v>
      </c>
      <c r="D17" s="22" t="s">
        <v>167</v>
      </c>
      <c r="E17" s="23"/>
      <c r="F17" s="24">
        <v>1</v>
      </c>
    </row>
    <row r="18" spans="1:6" ht="15">
      <c r="A18" s="21" t="s">
        <v>191</v>
      </c>
      <c r="B18" s="22" t="s">
        <v>183</v>
      </c>
      <c r="C18" s="22" t="s">
        <v>120</v>
      </c>
      <c r="D18" s="22" t="s">
        <v>175</v>
      </c>
      <c r="E18" s="23"/>
      <c r="F18" s="24">
        <v>1</v>
      </c>
    </row>
    <row r="19" spans="1:6" ht="15">
      <c r="A19" s="21" t="s">
        <v>191</v>
      </c>
      <c r="B19" s="22" t="s">
        <v>59</v>
      </c>
      <c r="C19" s="22" t="s">
        <v>122</v>
      </c>
      <c r="D19" s="22" t="s">
        <v>175</v>
      </c>
      <c r="E19" s="23"/>
      <c r="F19" s="24">
        <v>1</v>
      </c>
    </row>
    <row r="20" spans="1:6" ht="15">
      <c r="A20" s="27"/>
      <c r="B20" s="27"/>
      <c r="C20" s="27"/>
      <c r="D20" s="27"/>
      <c r="E20" s="23"/>
      <c r="F20" s="27"/>
    </row>
    <row r="21" spans="1:6" ht="15">
      <c r="A21" s="8" t="s">
        <v>35</v>
      </c>
      <c r="B21" s="27"/>
      <c r="C21" s="27"/>
      <c r="D21" s="27"/>
      <c r="E21" s="27"/>
      <c r="F21" s="27"/>
    </row>
    <row r="22" spans="1:6" ht="16.5">
      <c r="A22" s="8"/>
      <c r="B22" s="14"/>
      <c r="C22" s="14"/>
      <c r="D22" s="14"/>
      <c r="E22" s="14"/>
      <c r="F22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C22" sqref="C22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34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25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14</v>
      </c>
      <c r="B5" s="18" t="s">
        <v>168</v>
      </c>
      <c r="C5" s="18" t="s">
        <v>103</v>
      </c>
      <c r="D5" s="18" t="s">
        <v>169</v>
      </c>
      <c r="E5" s="19"/>
      <c r="F5" s="20">
        <v>30</v>
      </c>
    </row>
    <row r="6" spans="1:6" ht="15">
      <c r="A6" s="21" t="s">
        <v>15</v>
      </c>
      <c r="B6" s="22" t="s">
        <v>76</v>
      </c>
      <c r="C6" s="22" t="s">
        <v>75</v>
      </c>
      <c r="D6" s="22" t="s">
        <v>170</v>
      </c>
      <c r="E6" s="23"/>
      <c r="F6" s="24">
        <v>25</v>
      </c>
    </row>
    <row r="7" spans="1:6" ht="15">
      <c r="A7" s="21" t="s">
        <v>16</v>
      </c>
      <c r="B7" s="22" t="s">
        <v>55</v>
      </c>
      <c r="C7" s="22" t="s">
        <v>54</v>
      </c>
      <c r="D7" s="22" t="s">
        <v>167</v>
      </c>
      <c r="E7" s="23"/>
      <c r="F7" s="24">
        <v>19</v>
      </c>
    </row>
    <row r="8" spans="1:6" ht="15">
      <c r="A8" s="21" t="s">
        <v>17</v>
      </c>
      <c r="B8" s="22" t="s">
        <v>88</v>
      </c>
      <c r="C8" s="22" t="s">
        <v>89</v>
      </c>
      <c r="D8" s="22" t="s">
        <v>169</v>
      </c>
      <c r="E8" s="23"/>
      <c r="F8" s="24">
        <v>18</v>
      </c>
    </row>
    <row r="9" spans="1:6" ht="15">
      <c r="A9" s="21" t="s">
        <v>18</v>
      </c>
      <c r="B9" s="22" t="s">
        <v>63</v>
      </c>
      <c r="C9" s="22" t="s">
        <v>62</v>
      </c>
      <c r="D9" s="22" t="s">
        <v>167</v>
      </c>
      <c r="E9" s="23"/>
      <c r="F9" s="24">
        <v>16</v>
      </c>
    </row>
    <row r="10" spans="1:6" ht="15">
      <c r="A10" s="21" t="s">
        <v>32</v>
      </c>
      <c r="B10" s="22" t="s">
        <v>176</v>
      </c>
      <c r="C10" s="22" t="s">
        <v>107</v>
      </c>
      <c r="D10" s="22" t="s">
        <v>169</v>
      </c>
      <c r="E10" s="23"/>
      <c r="F10" s="24">
        <v>13</v>
      </c>
    </row>
    <row r="11" spans="1:6" ht="15">
      <c r="A11" s="21" t="s">
        <v>19</v>
      </c>
      <c r="B11" s="22" t="s">
        <v>174</v>
      </c>
      <c r="C11" s="22" t="s">
        <v>123</v>
      </c>
      <c r="D11" s="22" t="s">
        <v>175</v>
      </c>
      <c r="E11" s="23"/>
      <c r="F11" s="24">
        <v>12</v>
      </c>
    </row>
    <row r="12" spans="1:6" ht="15">
      <c r="A12" s="21" t="s">
        <v>20</v>
      </c>
      <c r="B12" s="22" t="s">
        <v>179</v>
      </c>
      <c r="C12" s="22" t="s">
        <v>119</v>
      </c>
      <c r="D12" s="22" t="s">
        <v>175</v>
      </c>
      <c r="E12" s="23"/>
      <c r="F12" s="24">
        <v>11</v>
      </c>
    </row>
    <row r="13" spans="1:6" ht="15">
      <c r="A13" s="21" t="s">
        <v>180</v>
      </c>
      <c r="B13" s="22" t="s">
        <v>59</v>
      </c>
      <c r="C13" s="22" t="s">
        <v>54</v>
      </c>
      <c r="D13" s="22" t="s">
        <v>167</v>
      </c>
      <c r="E13" s="23"/>
      <c r="F13" s="24">
        <v>9</v>
      </c>
    </row>
    <row r="14" spans="1:6" ht="15">
      <c r="A14" s="21" t="s">
        <v>180</v>
      </c>
      <c r="B14" s="22" t="s">
        <v>70</v>
      </c>
      <c r="C14" s="22" t="s">
        <v>69</v>
      </c>
      <c r="D14" s="22" t="s">
        <v>170</v>
      </c>
      <c r="E14" s="23"/>
      <c r="F14" s="24">
        <v>9</v>
      </c>
    </row>
    <row r="15" spans="1:6" ht="15">
      <c r="A15" s="21" t="s">
        <v>23</v>
      </c>
      <c r="B15" s="22" t="s">
        <v>78</v>
      </c>
      <c r="C15" s="22" t="s">
        <v>77</v>
      </c>
      <c r="D15" s="22" t="s">
        <v>170</v>
      </c>
      <c r="E15" s="23"/>
      <c r="F15" s="24">
        <v>7</v>
      </c>
    </row>
    <row r="16" spans="1:6" ht="15">
      <c r="A16" s="21" t="s">
        <v>181</v>
      </c>
      <c r="B16" s="22" t="s">
        <v>59</v>
      </c>
      <c r="C16" s="22" t="s">
        <v>85</v>
      </c>
      <c r="D16" s="22" t="s">
        <v>169</v>
      </c>
      <c r="E16" s="23"/>
      <c r="F16" s="24">
        <v>6</v>
      </c>
    </row>
    <row r="17" spans="1:6" ht="15">
      <c r="A17" s="21" t="s">
        <v>181</v>
      </c>
      <c r="B17" s="22" t="s">
        <v>53</v>
      </c>
      <c r="C17" s="22" t="s">
        <v>52</v>
      </c>
      <c r="D17" s="22" t="s">
        <v>167</v>
      </c>
      <c r="E17" s="23"/>
      <c r="F17" s="24">
        <v>6</v>
      </c>
    </row>
    <row r="18" spans="1:6" ht="15">
      <c r="A18" s="21" t="s">
        <v>181</v>
      </c>
      <c r="B18" s="22" t="s">
        <v>178</v>
      </c>
      <c r="C18" s="22" t="s">
        <v>85</v>
      </c>
      <c r="D18" s="22" t="s">
        <v>175</v>
      </c>
      <c r="E18" s="23"/>
      <c r="F18" s="24">
        <v>6</v>
      </c>
    </row>
    <row r="19" spans="1:6" ht="15">
      <c r="A19" s="21" t="s">
        <v>182</v>
      </c>
      <c r="B19" s="22" t="s">
        <v>61</v>
      </c>
      <c r="C19" s="22" t="s">
        <v>60</v>
      </c>
      <c r="D19" s="22" t="s">
        <v>167</v>
      </c>
      <c r="E19" s="23"/>
      <c r="F19" s="24">
        <v>5</v>
      </c>
    </row>
    <row r="20" spans="1:6" ht="15">
      <c r="A20" s="21" t="s">
        <v>182</v>
      </c>
      <c r="B20" s="22" t="s">
        <v>65</v>
      </c>
      <c r="C20" s="22" t="s">
        <v>64</v>
      </c>
      <c r="D20" s="22" t="s">
        <v>167</v>
      </c>
      <c r="E20" s="23"/>
      <c r="F20" s="24">
        <v>5</v>
      </c>
    </row>
    <row r="21" spans="1:6" ht="15">
      <c r="A21" s="21" t="s">
        <v>182</v>
      </c>
      <c r="B21" s="22" t="s">
        <v>183</v>
      </c>
      <c r="C21" s="22" t="s">
        <v>120</v>
      </c>
      <c r="D21" s="22" t="s">
        <v>175</v>
      </c>
      <c r="E21" s="23"/>
      <c r="F21" s="24">
        <v>5</v>
      </c>
    </row>
    <row r="22" spans="1:6" ht="15">
      <c r="A22" s="21" t="s">
        <v>184</v>
      </c>
      <c r="B22" s="22" t="s">
        <v>177</v>
      </c>
      <c r="C22" s="22" t="s">
        <v>117</v>
      </c>
      <c r="D22" s="22" t="s">
        <v>175</v>
      </c>
      <c r="E22" s="23"/>
      <c r="F22" s="24">
        <v>3</v>
      </c>
    </row>
    <row r="23" spans="1:6" ht="15">
      <c r="A23" s="21" t="s">
        <v>184</v>
      </c>
      <c r="B23" s="22" t="s">
        <v>59</v>
      </c>
      <c r="C23" s="22" t="s">
        <v>122</v>
      </c>
      <c r="D23" s="22" t="s">
        <v>175</v>
      </c>
      <c r="E23" s="23"/>
      <c r="F23" s="24">
        <v>3</v>
      </c>
    </row>
    <row r="24" spans="1:6" ht="15">
      <c r="A24" s="21" t="s">
        <v>185</v>
      </c>
      <c r="B24" s="22" t="s">
        <v>81</v>
      </c>
      <c r="C24" s="22" t="s">
        <v>82</v>
      </c>
      <c r="D24" s="22" t="s">
        <v>169</v>
      </c>
      <c r="E24" s="23"/>
      <c r="F24" s="24">
        <v>2</v>
      </c>
    </row>
    <row r="25" spans="1:6" ht="15">
      <c r="A25" s="21" t="s">
        <v>185</v>
      </c>
      <c r="B25" s="25" t="s">
        <v>186</v>
      </c>
      <c r="C25" s="25" t="s">
        <v>121</v>
      </c>
      <c r="D25" s="25" t="s">
        <v>175</v>
      </c>
      <c r="E25" s="23"/>
      <c r="F25" s="26">
        <v>2</v>
      </c>
    </row>
    <row r="26" spans="1:6" ht="15">
      <c r="A26" s="21" t="s">
        <v>185</v>
      </c>
      <c r="B26" s="22" t="s">
        <v>187</v>
      </c>
      <c r="C26" s="22" t="s">
        <v>121</v>
      </c>
      <c r="D26" s="22" t="s">
        <v>175</v>
      </c>
      <c r="E26" s="23"/>
      <c r="F26" s="24">
        <v>2</v>
      </c>
    </row>
    <row r="27" spans="1:6" ht="15">
      <c r="A27" s="21" t="s">
        <v>185</v>
      </c>
      <c r="B27" s="22" t="s">
        <v>67</v>
      </c>
      <c r="C27" s="22" t="s">
        <v>68</v>
      </c>
      <c r="D27" s="22" t="s">
        <v>170</v>
      </c>
      <c r="E27" s="23"/>
      <c r="F27" s="24">
        <v>2</v>
      </c>
    </row>
    <row r="28" spans="1:6" ht="15">
      <c r="A28" s="21" t="s">
        <v>188</v>
      </c>
      <c r="B28" s="22" t="s">
        <v>86</v>
      </c>
      <c r="C28" s="22" t="s">
        <v>87</v>
      </c>
      <c r="D28" s="22" t="s">
        <v>169</v>
      </c>
      <c r="E28" s="23"/>
      <c r="F28" s="24">
        <v>1</v>
      </c>
    </row>
    <row r="29" spans="1:6" ht="15">
      <c r="A29" s="21" t="s">
        <v>188</v>
      </c>
      <c r="B29" s="22" t="s">
        <v>83</v>
      </c>
      <c r="C29" s="22" t="s">
        <v>84</v>
      </c>
      <c r="D29" s="22" t="s">
        <v>169</v>
      </c>
      <c r="E29" s="23"/>
      <c r="F29" s="24">
        <v>1</v>
      </c>
    </row>
    <row r="30" spans="1:6" ht="15">
      <c r="A30" s="21" t="s">
        <v>188</v>
      </c>
      <c r="B30" s="22" t="s">
        <v>51</v>
      </c>
      <c r="C30" s="22" t="s">
        <v>50</v>
      </c>
      <c r="D30" s="22" t="s">
        <v>167</v>
      </c>
      <c r="E30" s="23"/>
      <c r="F30" s="24">
        <v>1</v>
      </c>
    </row>
    <row r="31" spans="1:6" ht="15">
      <c r="A31" s="21" t="s">
        <v>188</v>
      </c>
      <c r="B31" s="22" t="s">
        <v>57</v>
      </c>
      <c r="C31" s="22" t="s">
        <v>56</v>
      </c>
      <c r="D31" s="22" t="s">
        <v>167</v>
      </c>
      <c r="E31" s="23"/>
      <c r="F31" s="24">
        <v>1</v>
      </c>
    </row>
    <row r="32" spans="1:6" ht="15">
      <c r="A32" s="21" t="s">
        <v>188</v>
      </c>
      <c r="B32" s="22" t="s">
        <v>74</v>
      </c>
      <c r="C32" s="22" t="s">
        <v>73</v>
      </c>
      <c r="D32" s="22" t="s">
        <v>170</v>
      </c>
      <c r="E32" s="23"/>
      <c r="F32" s="24">
        <v>1</v>
      </c>
    </row>
    <row r="33" spans="1:6" ht="15">
      <c r="A33" s="21" t="s">
        <v>188</v>
      </c>
      <c r="B33" s="22" t="s">
        <v>72</v>
      </c>
      <c r="C33" s="22" t="s">
        <v>71</v>
      </c>
      <c r="D33" s="22" t="s">
        <v>170</v>
      </c>
      <c r="E33" s="23"/>
      <c r="F33" s="24">
        <v>1</v>
      </c>
    </row>
    <row r="34" spans="1:6" ht="15">
      <c r="A34" s="21" t="s">
        <v>188</v>
      </c>
      <c r="B34" s="22" t="s">
        <v>80</v>
      </c>
      <c r="C34" s="22" t="s">
        <v>79</v>
      </c>
      <c r="D34" s="22" t="s">
        <v>170</v>
      </c>
      <c r="E34" s="23"/>
      <c r="F34" s="24">
        <v>1</v>
      </c>
    </row>
    <row r="35" spans="1:6" ht="15">
      <c r="A35" s="27"/>
      <c r="B35" s="27"/>
      <c r="C35" s="27"/>
      <c r="D35" s="27"/>
      <c r="E35" s="23"/>
      <c r="F35" s="27"/>
    </row>
    <row r="36" spans="1:6" ht="15">
      <c r="A36" s="8" t="s">
        <v>35</v>
      </c>
      <c r="B36" s="27"/>
      <c r="C36" s="27"/>
      <c r="D36" s="27"/>
      <c r="E36" s="27"/>
      <c r="F36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34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26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14</v>
      </c>
      <c r="B5" s="18" t="s">
        <v>55</v>
      </c>
      <c r="C5" s="18" t="s">
        <v>54</v>
      </c>
      <c r="D5" s="18" t="s">
        <v>167</v>
      </c>
      <c r="E5" s="19"/>
      <c r="F5" s="17" t="s">
        <v>171</v>
      </c>
    </row>
    <row r="6" spans="1:6" ht="15">
      <c r="A6" s="21" t="s">
        <v>15</v>
      </c>
      <c r="B6" s="22" t="s">
        <v>53</v>
      </c>
      <c r="C6" s="22" t="s">
        <v>52</v>
      </c>
      <c r="D6" s="22" t="s">
        <v>167</v>
      </c>
      <c r="E6" s="23"/>
      <c r="F6" s="21" t="s">
        <v>172</v>
      </c>
    </row>
    <row r="7" spans="1:6" ht="15">
      <c r="A7" s="21" t="s">
        <v>165</v>
      </c>
      <c r="B7" s="22" t="s">
        <v>168</v>
      </c>
      <c r="C7" s="22" t="s">
        <v>103</v>
      </c>
      <c r="D7" s="22" t="s">
        <v>169</v>
      </c>
      <c r="E7" s="23"/>
      <c r="F7" s="21" t="s">
        <v>173</v>
      </c>
    </row>
    <row r="8" spans="1:6" s="66" customFormat="1" ht="15">
      <c r="A8" s="21" t="s">
        <v>165</v>
      </c>
      <c r="B8" s="22" t="s">
        <v>88</v>
      </c>
      <c r="C8" s="22" t="s">
        <v>89</v>
      </c>
      <c r="D8" s="22" t="s">
        <v>169</v>
      </c>
      <c r="E8" s="23"/>
      <c r="F8" s="21" t="s">
        <v>173</v>
      </c>
    </row>
    <row r="9" spans="1:6" s="66" customFormat="1" ht="15">
      <c r="A9" s="21" t="s">
        <v>165</v>
      </c>
      <c r="B9" s="22" t="s">
        <v>70</v>
      </c>
      <c r="C9" s="22" t="s">
        <v>69</v>
      </c>
      <c r="D9" s="22" t="s">
        <v>170</v>
      </c>
      <c r="E9" s="23"/>
      <c r="F9" s="21" t="s">
        <v>173</v>
      </c>
    </row>
    <row r="10" spans="1:6" s="66" customFormat="1" ht="15">
      <c r="A10" s="21" t="s">
        <v>32</v>
      </c>
      <c r="B10" s="22" t="s">
        <v>63</v>
      </c>
      <c r="C10" s="22" t="s">
        <v>62</v>
      </c>
      <c r="D10" s="22" t="s">
        <v>167</v>
      </c>
      <c r="E10" s="23"/>
      <c r="F10" s="73">
        <v>4</v>
      </c>
    </row>
    <row r="11" spans="1:6" s="66" customFormat="1" ht="15">
      <c r="A11" s="21" t="s">
        <v>19</v>
      </c>
      <c r="B11" s="22" t="s">
        <v>174</v>
      </c>
      <c r="C11" s="22" t="s">
        <v>123</v>
      </c>
      <c r="D11" s="22" t="s">
        <v>175</v>
      </c>
      <c r="E11" s="23"/>
      <c r="F11" s="73">
        <v>3</v>
      </c>
    </row>
    <row r="12" spans="1:6" s="66" customFormat="1" ht="15">
      <c r="A12" s="21" t="s">
        <v>166</v>
      </c>
      <c r="B12" s="22" t="s">
        <v>83</v>
      </c>
      <c r="C12" s="22" t="s">
        <v>84</v>
      </c>
      <c r="D12" s="22" t="s">
        <v>169</v>
      </c>
      <c r="E12" s="23"/>
      <c r="F12" s="73">
        <v>1</v>
      </c>
    </row>
    <row r="13" spans="1:6" s="66" customFormat="1" ht="15">
      <c r="A13" s="21" t="s">
        <v>166</v>
      </c>
      <c r="B13" s="22" t="s">
        <v>176</v>
      </c>
      <c r="C13" s="22" t="s">
        <v>107</v>
      </c>
      <c r="D13" s="22" t="s">
        <v>169</v>
      </c>
      <c r="E13" s="23"/>
      <c r="F13" s="73">
        <v>1</v>
      </c>
    </row>
    <row r="14" spans="1:6" ht="15">
      <c r="A14" s="21" t="s">
        <v>166</v>
      </c>
      <c r="B14" s="22" t="s">
        <v>65</v>
      </c>
      <c r="C14" s="22" t="s">
        <v>64</v>
      </c>
      <c r="D14" s="22" t="s">
        <v>167</v>
      </c>
      <c r="E14" s="23"/>
      <c r="F14" s="73">
        <v>1</v>
      </c>
    </row>
    <row r="15" spans="1:6" ht="15">
      <c r="A15" s="21" t="s">
        <v>166</v>
      </c>
      <c r="B15" s="22" t="s">
        <v>177</v>
      </c>
      <c r="C15" s="22" t="s">
        <v>117</v>
      </c>
      <c r="D15" s="22" t="s">
        <v>175</v>
      </c>
      <c r="E15" s="23"/>
      <c r="F15" s="73">
        <v>1</v>
      </c>
    </row>
    <row r="16" spans="1:6" ht="15">
      <c r="A16" s="21" t="s">
        <v>166</v>
      </c>
      <c r="B16" s="22" t="s">
        <v>59</v>
      </c>
      <c r="C16" s="22" t="s">
        <v>122</v>
      </c>
      <c r="D16" s="22" t="s">
        <v>175</v>
      </c>
      <c r="E16" s="23"/>
      <c r="F16" s="73">
        <v>1</v>
      </c>
    </row>
    <row r="17" spans="1:6" ht="15">
      <c r="A17" s="21" t="s">
        <v>166</v>
      </c>
      <c r="B17" s="22" t="s">
        <v>178</v>
      </c>
      <c r="C17" s="22" t="s">
        <v>85</v>
      </c>
      <c r="D17" s="22" t="s">
        <v>175</v>
      </c>
      <c r="E17" s="23"/>
      <c r="F17" s="73">
        <v>1</v>
      </c>
    </row>
    <row r="18" spans="1:6" ht="15">
      <c r="A18" s="21" t="s">
        <v>166</v>
      </c>
      <c r="B18" s="22" t="s">
        <v>74</v>
      </c>
      <c r="C18" s="22" t="s">
        <v>73</v>
      </c>
      <c r="D18" s="22" t="s">
        <v>170</v>
      </c>
      <c r="E18" s="23"/>
      <c r="F18" s="73">
        <v>1</v>
      </c>
    </row>
    <row r="19" spans="1:6" ht="15">
      <c r="A19" s="27"/>
      <c r="B19" s="27"/>
      <c r="C19" s="27"/>
      <c r="D19" s="27"/>
      <c r="E19" s="23"/>
      <c r="F19" s="27"/>
    </row>
    <row r="20" spans="1:6" ht="15">
      <c r="A20" s="8" t="s">
        <v>35</v>
      </c>
      <c r="B20" s="27"/>
      <c r="C20" s="27"/>
      <c r="D20" s="27"/>
      <c r="E20" s="27"/>
      <c r="F20" s="27"/>
    </row>
  </sheetData>
  <sheetProtection/>
  <printOptions/>
  <pageMargins left="0.7" right="0.7" top="0.75" bottom="0.75" header="0.3" footer="0.3"/>
  <pageSetup orientation="portrait" paperSize="9"/>
  <ignoredErrors>
    <ignoredError sqref="F5:F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39</v>
      </c>
      <c r="C4" s="28"/>
      <c r="D4" s="28"/>
      <c r="E4" s="28"/>
      <c r="F4" s="28"/>
      <c r="G4" s="28"/>
      <c r="H4" s="35">
        <f>SUM(H22)</f>
        <v>25</v>
      </c>
      <c r="I4" s="36" t="s">
        <v>0</v>
      </c>
      <c r="J4" s="37">
        <f>SUM(J22)</f>
        <v>51</v>
      </c>
      <c r="K4" s="28"/>
      <c r="L4" s="28"/>
      <c r="M4" s="28"/>
      <c r="N4" s="28"/>
      <c r="O4" s="28"/>
      <c r="Q4" s="30" t="s">
        <v>40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3</v>
      </c>
      <c r="I6" s="45" t="s">
        <v>0</v>
      </c>
      <c r="J6" s="43">
        <v>11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7</v>
      </c>
      <c r="I7" s="45" t="s">
        <v>0</v>
      </c>
      <c r="J7" s="43">
        <v>25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5</v>
      </c>
      <c r="I8" s="45" t="s">
        <v>0</v>
      </c>
      <c r="J8" s="43">
        <v>10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10</v>
      </c>
      <c r="I9" s="45" t="s">
        <v>0</v>
      </c>
      <c r="J9" s="43">
        <v>5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6</v>
      </c>
      <c r="B12" s="67" t="s">
        <v>68</v>
      </c>
      <c r="C12" s="67" t="s">
        <v>91</v>
      </c>
      <c r="D12" s="38">
        <v>0</v>
      </c>
      <c r="E12" s="38"/>
      <c r="F12" s="38"/>
      <c r="G12" s="38"/>
      <c r="H12" s="38">
        <v>0</v>
      </c>
      <c r="I12" s="39"/>
      <c r="J12" s="38">
        <v>0</v>
      </c>
      <c r="K12" s="38"/>
      <c r="L12" s="38"/>
      <c r="M12" s="38"/>
      <c r="N12" s="38">
        <v>0</v>
      </c>
      <c r="O12" s="40" t="s">
        <v>98</v>
      </c>
      <c r="P12" s="40" t="s">
        <v>82</v>
      </c>
      <c r="Q12" s="38">
        <v>4</v>
      </c>
    </row>
    <row r="13" spans="1:17" ht="15">
      <c r="A13" s="38">
        <v>7</v>
      </c>
      <c r="B13" s="67" t="s">
        <v>69</v>
      </c>
      <c r="C13" s="67" t="s">
        <v>92</v>
      </c>
      <c r="D13" s="38">
        <v>1</v>
      </c>
      <c r="E13" s="38">
        <v>2</v>
      </c>
      <c r="F13" s="38">
        <v>2</v>
      </c>
      <c r="G13" s="38"/>
      <c r="H13" s="38">
        <v>6</v>
      </c>
      <c r="I13" s="39"/>
      <c r="J13" s="38">
        <v>2</v>
      </c>
      <c r="K13" s="38"/>
      <c r="L13" s="38">
        <v>1</v>
      </c>
      <c r="M13" s="38"/>
      <c r="N13" s="38">
        <v>0</v>
      </c>
      <c r="O13" s="40" t="s">
        <v>99</v>
      </c>
      <c r="P13" s="40" t="s">
        <v>84</v>
      </c>
      <c r="Q13" s="38">
        <v>5</v>
      </c>
    </row>
    <row r="14" spans="1:17" ht="15">
      <c r="A14" s="38">
        <v>10</v>
      </c>
      <c r="B14" s="67" t="s">
        <v>71</v>
      </c>
      <c r="C14" s="67" t="s">
        <v>93</v>
      </c>
      <c r="D14" s="38">
        <v>1</v>
      </c>
      <c r="E14" s="38"/>
      <c r="F14" s="38">
        <v>1</v>
      </c>
      <c r="G14" s="38"/>
      <c r="H14" s="38">
        <v>2</v>
      </c>
      <c r="I14" s="39"/>
      <c r="J14" s="38">
        <v>0</v>
      </c>
      <c r="K14" s="38"/>
      <c r="L14" s="38"/>
      <c r="M14" s="38"/>
      <c r="N14" s="38">
        <v>0</v>
      </c>
      <c r="O14" s="40" t="s">
        <v>100</v>
      </c>
      <c r="P14" s="40" t="s">
        <v>85</v>
      </c>
      <c r="Q14" s="38">
        <v>6</v>
      </c>
    </row>
    <row r="15" spans="1:17" ht="15">
      <c r="A15" s="38">
        <v>11</v>
      </c>
      <c r="B15" s="67" t="s">
        <v>73</v>
      </c>
      <c r="C15" s="67" t="s">
        <v>94</v>
      </c>
      <c r="D15" s="38">
        <v>3</v>
      </c>
      <c r="E15" s="38"/>
      <c r="F15" s="38"/>
      <c r="G15" s="38"/>
      <c r="H15" s="38">
        <v>0</v>
      </c>
      <c r="I15" s="39"/>
      <c r="J15" s="38">
        <v>0</v>
      </c>
      <c r="K15" s="38"/>
      <c r="L15" s="38"/>
      <c r="M15" s="38"/>
      <c r="N15" s="38">
        <v>2</v>
      </c>
      <c r="O15" s="40" t="s">
        <v>101</v>
      </c>
      <c r="P15" s="40" t="s">
        <v>87</v>
      </c>
      <c r="Q15" s="38">
        <v>7</v>
      </c>
    </row>
    <row r="16" spans="1:17" ht="15">
      <c r="A16" s="38">
        <v>12</v>
      </c>
      <c r="B16" s="67" t="s">
        <v>75</v>
      </c>
      <c r="C16" s="67" t="s">
        <v>95</v>
      </c>
      <c r="D16" s="38">
        <v>3</v>
      </c>
      <c r="E16" s="38">
        <v>1</v>
      </c>
      <c r="F16" s="38">
        <v>5</v>
      </c>
      <c r="G16" s="38"/>
      <c r="H16" s="38">
        <v>11</v>
      </c>
      <c r="I16" s="39"/>
      <c r="J16" s="38">
        <v>14</v>
      </c>
      <c r="K16" s="38">
        <v>1</v>
      </c>
      <c r="L16" s="38">
        <v>5</v>
      </c>
      <c r="M16" s="38">
        <v>1</v>
      </c>
      <c r="N16" s="38">
        <v>2</v>
      </c>
      <c r="O16" s="40" t="s">
        <v>90</v>
      </c>
      <c r="P16" s="40" t="s">
        <v>89</v>
      </c>
      <c r="Q16" s="38">
        <v>8</v>
      </c>
    </row>
    <row r="17" spans="1:17" ht="15">
      <c r="A17" s="38">
        <v>13</v>
      </c>
      <c r="B17" s="67" t="s">
        <v>77</v>
      </c>
      <c r="C17" s="67" t="s">
        <v>96</v>
      </c>
      <c r="D17" s="38">
        <v>3</v>
      </c>
      <c r="E17" s="38">
        <v>2</v>
      </c>
      <c r="F17" s="38">
        <v>2</v>
      </c>
      <c r="G17" s="38"/>
      <c r="H17" s="38">
        <v>6</v>
      </c>
      <c r="I17" s="39"/>
      <c r="J17" s="38">
        <v>27</v>
      </c>
      <c r="K17" s="38"/>
      <c r="L17" s="38">
        <v>11</v>
      </c>
      <c r="M17" s="38">
        <v>5</v>
      </c>
      <c r="N17" s="38">
        <v>1</v>
      </c>
      <c r="O17" s="40" t="s">
        <v>102</v>
      </c>
      <c r="P17" s="40" t="s">
        <v>103</v>
      </c>
      <c r="Q17" s="38">
        <v>10</v>
      </c>
    </row>
    <row r="18" spans="1:17" ht="15">
      <c r="A18" s="38">
        <v>14</v>
      </c>
      <c r="B18" s="67" t="s">
        <v>79</v>
      </c>
      <c r="C18" s="67" t="s">
        <v>97</v>
      </c>
      <c r="D18" s="38">
        <v>0</v>
      </c>
      <c r="E18" s="38"/>
      <c r="F18" s="38"/>
      <c r="G18" s="38"/>
      <c r="H18" s="38">
        <v>0</v>
      </c>
      <c r="I18" s="39"/>
      <c r="J18" s="38">
        <v>8</v>
      </c>
      <c r="K18" s="38"/>
      <c r="L18" s="38">
        <v>4</v>
      </c>
      <c r="M18" s="38"/>
      <c r="N18" s="38">
        <v>4</v>
      </c>
      <c r="O18" s="40" t="s">
        <v>104</v>
      </c>
      <c r="P18" s="40" t="s">
        <v>107</v>
      </c>
      <c r="Q18" s="38">
        <v>11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0</v>
      </c>
      <c r="K19" s="38"/>
      <c r="L19" s="38"/>
      <c r="M19" s="38"/>
      <c r="N19" s="38">
        <v>3</v>
      </c>
      <c r="O19" s="40" t="s">
        <v>105</v>
      </c>
      <c r="P19" s="40" t="s">
        <v>106</v>
      </c>
      <c r="Q19" s="38">
        <v>12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11</v>
      </c>
      <c r="E22" s="38">
        <f>SUM(E12:E21)</f>
        <v>5</v>
      </c>
      <c r="F22" s="38">
        <f>SUM(F12:F21)</f>
        <v>10</v>
      </c>
      <c r="G22" s="38">
        <f>SUM(G12:G21)</f>
        <v>0</v>
      </c>
      <c r="H22" s="38">
        <f>SUM(H12:H21)</f>
        <v>25</v>
      </c>
      <c r="I22" s="41"/>
      <c r="J22" s="38">
        <f>SUM(J12:J21)</f>
        <v>51</v>
      </c>
      <c r="K22" s="38">
        <f>SUM(K12:K21)</f>
        <v>1</v>
      </c>
      <c r="L22" s="38">
        <f>SUM(L12:L21)</f>
        <v>21</v>
      </c>
      <c r="M22" s="38">
        <f>SUM(M12:M21)</f>
        <v>6</v>
      </c>
      <c r="N22" s="38">
        <f>SUM(N12:N21)</f>
        <v>12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4">
      <selection activeCell="L11" sqref="L11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41</v>
      </c>
      <c r="C4" s="28"/>
      <c r="D4" s="28"/>
      <c r="E4" s="28"/>
      <c r="F4" s="28"/>
      <c r="G4" s="28"/>
      <c r="H4" s="35">
        <f>SUM(H22)</f>
        <v>63</v>
      </c>
      <c r="I4" s="36" t="s">
        <v>0</v>
      </c>
      <c r="J4" s="37">
        <f>SUM(J22)</f>
        <v>31</v>
      </c>
      <c r="K4" s="28"/>
      <c r="L4" s="28"/>
      <c r="M4" s="28"/>
      <c r="N4" s="28"/>
      <c r="O4" s="28"/>
      <c r="Q4" s="30" t="s">
        <v>42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24</v>
      </c>
      <c r="I6" s="45" t="s">
        <v>0</v>
      </c>
      <c r="J6" s="43">
        <v>8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20</v>
      </c>
      <c r="I7" s="45" t="s">
        <v>0</v>
      </c>
      <c r="J7" s="43">
        <v>2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14</v>
      </c>
      <c r="I8" s="45" t="s">
        <v>0</v>
      </c>
      <c r="J8" s="43">
        <v>11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5</v>
      </c>
      <c r="I9" s="45" t="s">
        <v>0</v>
      </c>
      <c r="J9" s="43">
        <v>10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4</v>
      </c>
      <c r="B12" s="67" t="s">
        <v>50</v>
      </c>
      <c r="C12" s="67" t="s">
        <v>108</v>
      </c>
      <c r="D12" s="38">
        <v>4</v>
      </c>
      <c r="E12" s="38"/>
      <c r="F12" s="38">
        <v>1</v>
      </c>
      <c r="G12" s="38"/>
      <c r="H12" s="38">
        <v>2</v>
      </c>
      <c r="I12" s="39"/>
      <c r="J12" s="38">
        <v>5</v>
      </c>
      <c r="K12" s="38">
        <v>1</v>
      </c>
      <c r="L12" s="38">
        <v>1</v>
      </c>
      <c r="M12" s="38"/>
      <c r="N12" s="38">
        <v>0</v>
      </c>
      <c r="O12" s="40" t="s">
        <v>116</v>
      </c>
      <c r="P12" s="40" t="s">
        <v>117</v>
      </c>
      <c r="Q12" s="38">
        <v>4</v>
      </c>
    </row>
    <row r="13" spans="1:17" ht="15">
      <c r="A13" s="38">
        <v>5</v>
      </c>
      <c r="B13" s="67" t="s">
        <v>58</v>
      </c>
      <c r="C13" s="67" t="s">
        <v>100</v>
      </c>
      <c r="D13" s="38">
        <v>0</v>
      </c>
      <c r="E13" s="38"/>
      <c r="F13" s="38"/>
      <c r="G13" s="38"/>
      <c r="H13" s="38">
        <v>0</v>
      </c>
      <c r="I13" s="39"/>
      <c r="J13" s="38">
        <v>6</v>
      </c>
      <c r="K13" s="38"/>
      <c r="L13" s="38">
        <v>3</v>
      </c>
      <c r="M13" s="38"/>
      <c r="N13" s="38">
        <v>1</v>
      </c>
      <c r="O13" s="40" t="s">
        <v>118</v>
      </c>
      <c r="P13" s="40" t="s">
        <v>119</v>
      </c>
      <c r="Q13" s="38">
        <v>8</v>
      </c>
    </row>
    <row r="14" spans="1:17" ht="15">
      <c r="A14" s="38">
        <v>7</v>
      </c>
      <c r="B14" s="67" t="s">
        <v>52</v>
      </c>
      <c r="C14" s="67" t="s">
        <v>109</v>
      </c>
      <c r="D14" s="38">
        <v>1</v>
      </c>
      <c r="E14" s="38"/>
      <c r="F14" s="38">
        <v>2</v>
      </c>
      <c r="G14" s="38">
        <v>4</v>
      </c>
      <c r="H14" s="38">
        <v>16</v>
      </c>
      <c r="I14" s="39"/>
      <c r="J14" s="38">
        <v>2</v>
      </c>
      <c r="K14" s="38"/>
      <c r="L14" s="38">
        <v>1</v>
      </c>
      <c r="M14" s="38"/>
      <c r="N14" s="38">
        <v>0</v>
      </c>
      <c r="O14" s="40" t="s">
        <v>124</v>
      </c>
      <c r="P14" s="40" t="s">
        <v>120</v>
      </c>
      <c r="Q14" s="38">
        <v>10</v>
      </c>
    </row>
    <row r="15" spans="1:17" ht="15">
      <c r="A15" s="38">
        <v>9</v>
      </c>
      <c r="B15" s="67" t="s">
        <v>54</v>
      </c>
      <c r="C15" s="67" t="s">
        <v>110</v>
      </c>
      <c r="D15" s="38">
        <v>0</v>
      </c>
      <c r="E15" s="38"/>
      <c r="F15" s="38">
        <v>4</v>
      </c>
      <c r="G15" s="38">
        <v>2</v>
      </c>
      <c r="H15" s="38">
        <v>14</v>
      </c>
      <c r="I15" s="39"/>
      <c r="J15" s="38">
        <v>0</v>
      </c>
      <c r="K15" s="38"/>
      <c r="L15" s="38"/>
      <c r="M15" s="38"/>
      <c r="N15" s="38">
        <v>2</v>
      </c>
      <c r="O15" s="40" t="s">
        <v>125</v>
      </c>
      <c r="P15" s="40" t="s">
        <v>121</v>
      </c>
      <c r="Q15" s="38">
        <v>11</v>
      </c>
    </row>
    <row r="16" spans="1:17" ht="15">
      <c r="A16" s="38">
        <v>10</v>
      </c>
      <c r="B16" s="67" t="s">
        <v>56</v>
      </c>
      <c r="C16" s="67" t="s">
        <v>111</v>
      </c>
      <c r="D16" s="38">
        <v>0</v>
      </c>
      <c r="E16" s="38"/>
      <c r="F16" s="38">
        <v>1</v>
      </c>
      <c r="G16" s="38"/>
      <c r="H16" s="38">
        <v>2</v>
      </c>
      <c r="I16" s="39"/>
      <c r="J16" s="38">
        <v>2</v>
      </c>
      <c r="K16" s="38"/>
      <c r="L16" s="38">
        <v>1</v>
      </c>
      <c r="M16" s="38"/>
      <c r="N16" s="38">
        <v>0</v>
      </c>
      <c r="O16" s="40" t="s">
        <v>100</v>
      </c>
      <c r="P16" s="40" t="s">
        <v>122</v>
      </c>
      <c r="Q16" s="38">
        <v>12</v>
      </c>
    </row>
    <row r="17" spans="1:17" ht="15">
      <c r="A17" s="38">
        <v>15</v>
      </c>
      <c r="B17" s="67" t="s">
        <v>60</v>
      </c>
      <c r="C17" s="67" t="s">
        <v>112</v>
      </c>
      <c r="D17" s="38">
        <v>0</v>
      </c>
      <c r="E17" s="38">
        <v>2</v>
      </c>
      <c r="F17" s="38">
        <v>1</v>
      </c>
      <c r="G17" s="38"/>
      <c r="H17" s="38">
        <v>4</v>
      </c>
      <c r="I17" s="39"/>
      <c r="J17" s="38">
        <v>6</v>
      </c>
      <c r="K17" s="38"/>
      <c r="L17" s="38">
        <v>2</v>
      </c>
      <c r="M17" s="38">
        <v>2</v>
      </c>
      <c r="N17" s="38">
        <v>5</v>
      </c>
      <c r="O17" s="40" t="s">
        <v>126</v>
      </c>
      <c r="P17" s="40" t="s">
        <v>85</v>
      </c>
      <c r="Q17" s="38">
        <v>13</v>
      </c>
    </row>
    <row r="18" spans="1:17" ht="15">
      <c r="A18" s="38">
        <v>16</v>
      </c>
      <c r="B18" s="67" t="s">
        <v>62</v>
      </c>
      <c r="C18" s="67" t="s">
        <v>113</v>
      </c>
      <c r="D18" s="38">
        <v>0</v>
      </c>
      <c r="E18" s="38"/>
      <c r="F18" s="38">
        <v>4</v>
      </c>
      <c r="G18" s="38">
        <v>2</v>
      </c>
      <c r="H18" s="38">
        <v>14</v>
      </c>
      <c r="I18" s="39"/>
      <c r="J18" s="38">
        <v>10</v>
      </c>
      <c r="K18" s="38">
        <v>1</v>
      </c>
      <c r="L18" s="38">
        <v>3</v>
      </c>
      <c r="M18" s="38">
        <v>1</v>
      </c>
      <c r="N18" s="38">
        <v>0</v>
      </c>
      <c r="O18" s="40" t="s">
        <v>127</v>
      </c>
      <c r="P18" s="40" t="s">
        <v>123</v>
      </c>
      <c r="Q18" s="38">
        <v>14</v>
      </c>
    </row>
    <row r="19" spans="1:17" ht="15">
      <c r="A19" s="38">
        <v>23</v>
      </c>
      <c r="B19" s="67" t="s">
        <v>64</v>
      </c>
      <c r="C19" s="67" t="s">
        <v>114</v>
      </c>
      <c r="D19" s="38">
        <v>1</v>
      </c>
      <c r="E19" s="38"/>
      <c r="F19" s="38">
        <v>3</v>
      </c>
      <c r="G19" s="38">
        <v>1</v>
      </c>
      <c r="H19" s="38">
        <v>9</v>
      </c>
      <c r="I19" s="39"/>
      <c r="J19" s="38">
        <v>0</v>
      </c>
      <c r="K19" s="38"/>
      <c r="L19" s="38"/>
      <c r="M19" s="38"/>
      <c r="N19" s="38">
        <v>0</v>
      </c>
      <c r="O19" s="40" t="s">
        <v>128</v>
      </c>
      <c r="P19" s="40" t="s">
        <v>121</v>
      </c>
      <c r="Q19" s="38">
        <v>15</v>
      </c>
    </row>
    <row r="20" spans="1:17" ht="15">
      <c r="A20" s="38">
        <v>43</v>
      </c>
      <c r="B20" s="67" t="s">
        <v>66</v>
      </c>
      <c r="C20" s="67" t="s">
        <v>115</v>
      </c>
      <c r="D20" s="38">
        <v>0</v>
      </c>
      <c r="E20" s="38"/>
      <c r="F20" s="38"/>
      <c r="G20" s="38"/>
      <c r="H20" s="38">
        <v>0</v>
      </c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>
        <v>47</v>
      </c>
      <c r="B21" s="67" t="s">
        <v>54</v>
      </c>
      <c r="C21" s="67" t="s">
        <v>100</v>
      </c>
      <c r="D21" s="38">
        <v>2</v>
      </c>
      <c r="E21" s="38">
        <v>2</v>
      </c>
      <c r="F21" s="38"/>
      <c r="G21" s="38"/>
      <c r="H21" s="38">
        <v>2</v>
      </c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8</v>
      </c>
      <c r="E22" s="38">
        <f>SUM(E12:E21)</f>
        <v>4</v>
      </c>
      <c r="F22" s="38">
        <f>SUM(F12:F21)</f>
        <v>16</v>
      </c>
      <c r="G22" s="38">
        <f>SUM(G12:G21)</f>
        <v>9</v>
      </c>
      <c r="H22" s="38">
        <f>SUM(H12:H21)</f>
        <v>63</v>
      </c>
      <c r="I22" s="41"/>
      <c r="J22" s="38">
        <f>SUM(J12:J21)</f>
        <v>31</v>
      </c>
      <c r="K22" s="38">
        <f>SUM(K12:K21)</f>
        <v>2</v>
      </c>
      <c r="L22" s="38">
        <f>SUM(L12:L21)</f>
        <v>11</v>
      </c>
      <c r="M22" s="38">
        <f>SUM(M12:M21)</f>
        <v>3</v>
      </c>
      <c r="N22" s="38">
        <f>SUM(N12:N21)</f>
        <v>8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40</v>
      </c>
      <c r="C4" s="28"/>
      <c r="D4" s="28"/>
      <c r="E4" s="28"/>
      <c r="F4" s="28"/>
      <c r="G4" s="28"/>
      <c r="H4" s="35">
        <f>SUM(H22)</f>
        <v>77</v>
      </c>
      <c r="I4" s="36" t="s">
        <v>0</v>
      </c>
      <c r="J4" s="37">
        <f>SUM(J22)</f>
        <v>76</v>
      </c>
      <c r="K4" s="28"/>
      <c r="L4" s="28"/>
      <c r="M4" s="28"/>
      <c r="N4" s="28"/>
      <c r="O4" s="28"/>
      <c r="Q4" s="30" t="s">
        <v>41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17</v>
      </c>
      <c r="I6" s="45" t="s">
        <v>0</v>
      </c>
      <c r="J6" s="43">
        <v>18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18</v>
      </c>
      <c r="I7" s="45" t="s">
        <v>0</v>
      </c>
      <c r="J7" s="43">
        <v>21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27</v>
      </c>
      <c r="I8" s="45" t="s">
        <v>0</v>
      </c>
      <c r="J8" s="43">
        <v>20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15</v>
      </c>
      <c r="I9" s="45" t="s">
        <v>0</v>
      </c>
      <c r="J9" s="43">
        <v>17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4</v>
      </c>
      <c r="B12" s="67" t="s">
        <v>82</v>
      </c>
      <c r="C12" s="67" t="s">
        <v>98</v>
      </c>
      <c r="D12" s="38">
        <v>0</v>
      </c>
      <c r="E12" s="38"/>
      <c r="F12" s="38"/>
      <c r="G12" s="38"/>
      <c r="H12" s="38">
        <v>0</v>
      </c>
      <c r="I12" s="39"/>
      <c r="J12" s="38">
        <v>0</v>
      </c>
      <c r="K12" s="38"/>
      <c r="L12" s="38"/>
      <c r="M12" s="38"/>
      <c r="N12" s="38">
        <v>0</v>
      </c>
      <c r="O12" s="40" t="s">
        <v>108</v>
      </c>
      <c r="P12" s="40" t="s">
        <v>50</v>
      </c>
      <c r="Q12" s="38">
        <v>4</v>
      </c>
    </row>
    <row r="13" spans="1:17" ht="15">
      <c r="A13" s="38">
        <v>5</v>
      </c>
      <c r="B13" s="67" t="s">
        <v>84</v>
      </c>
      <c r="C13" s="67" t="s">
        <v>99</v>
      </c>
      <c r="D13" s="38">
        <v>5</v>
      </c>
      <c r="E13" s="38"/>
      <c r="F13" s="38"/>
      <c r="G13" s="38">
        <v>1</v>
      </c>
      <c r="H13" s="38">
        <v>3</v>
      </c>
      <c r="I13" s="39"/>
      <c r="J13" s="38">
        <v>0</v>
      </c>
      <c r="K13" s="38"/>
      <c r="L13" s="38"/>
      <c r="M13" s="38"/>
      <c r="N13" s="38">
        <v>0</v>
      </c>
      <c r="O13" s="40" t="s">
        <v>100</v>
      </c>
      <c r="P13" s="40" t="s">
        <v>58</v>
      </c>
      <c r="Q13" s="38">
        <v>5</v>
      </c>
    </row>
    <row r="14" spans="1:17" ht="15">
      <c r="A14" s="38">
        <v>6</v>
      </c>
      <c r="B14" s="67" t="s">
        <v>85</v>
      </c>
      <c r="C14" s="67" t="s">
        <v>100</v>
      </c>
      <c r="D14" s="38">
        <v>4</v>
      </c>
      <c r="E14" s="38"/>
      <c r="F14" s="38">
        <v>2</v>
      </c>
      <c r="G14" s="38"/>
      <c r="H14" s="38">
        <v>4</v>
      </c>
      <c r="I14" s="39"/>
      <c r="J14" s="38">
        <v>6</v>
      </c>
      <c r="K14" s="38"/>
      <c r="L14" s="38">
        <v>3</v>
      </c>
      <c r="M14" s="38"/>
      <c r="N14" s="38">
        <v>4</v>
      </c>
      <c r="O14" s="40" t="s">
        <v>109</v>
      </c>
      <c r="P14" s="40" t="s">
        <v>52</v>
      </c>
      <c r="Q14" s="38">
        <v>7</v>
      </c>
    </row>
    <row r="15" spans="1:17" ht="15">
      <c r="A15" s="38">
        <v>7</v>
      </c>
      <c r="B15" s="67" t="s">
        <v>87</v>
      </c>
      <c r="C15" s="67" t="s">
        <v>101</v>
      </c>
      <c r="D15" s="38">
        <v>1</v>
      </c>
      <c r="E15" s="38"/>
      <c r="F15" s="38"/>
      <c r="G15" s="38"/>
      <c r="H15" s="38">
        <v>0</v>
      </c>
      <c r="I15" s="39"/>
      <c r="J15" s="38">
        <v>32</v>
      </c>
      <c r="K15" s="38">
        <v>5</v>
      </c>
      <c r="L15" s="38">
        <v>8</v>
      </c>
      <c r="M15" s="38">
        <v>1</v>
      </c>
      <c r="N15" s="38">
        <v>4</v>
      </c>
      <c r="O15" s="40" t="s">
        <v>110</v>
      </c>
      <c r="P15" s="40" t="s">
        <v>54</v>
      </c>
      <c r="Q15" s="38">
        <v>9</v>
      </c>
    </row>
    <row r="16" spans="1:17" ht="15">
      <c r="A16" s="38">
        <v>8</v>
      </c>
      <c r="B16" s="67" t="s">
        <v>89</v>
      </c>
      <c r="C16" s="67" t="s">
        <v>90</v>
      </c>
      <c r="D16" s="38">
        <v>2</v>
      </c>
      <c r="E16" s="38">
        <v>2</v>
      </c>
      <c r="F16" s="38">
        <v>2</v>
      </c>
      <c r="G16" s="38">
        <v>3</v>
      </c>
      <c r="H16" s="38">
        <v>15</v>
      </c>
      <c r="I16" s="39"/>
      <c r="J16" s="38">
        <v>0</v>
      </c>
      <c r="K16" s="38"/>
      <c r="L16" s="38"/>
      <c r="M16" s="38"/>
      <c r="N16" s="38">
        <v>0</v>
      </c>
      <c r="O16" s="40" t="s">
        <v>111</v>
      </c>
      <c r="P16" s="40" t="s">
        <v>56</v>
      </c>
      <c r="Q16" s="38">
        <v>10</v>
      </c>
    </row>
    <row r="17" spans="1:17" ht="15">
      <c r="A17" s="38">
        <v>10</v>
      </c>
      <c r="B17" s="67" t="s">
        <v>103</v>
      </c>
      <c r="C17" s="67" t="s">
        <v>102</v>
      </c>
      <c r="D17" s="38">
        <v>4</v>
      </c>
      <c r="E17" s="38">
        <v>6</v>
      </c>
      <c r="F17" s="38">
        <v>13</v>
      </c>
      <c r="G17" s="38">
        <v>1</v>
      </c>
      <c r="H17" s="38">
        <v>35</v>
      </c>
      <c r="I17" s="39"/>
      <c r="J17" s="38">
        <v>8</v>
      </c>
      <c r="K17" s="38"/>
      <c r="L17" s="38">
        <v>3</v>
      </c>
      <c r="M17" s="38">
        <v>2</v>
      </c>
      <c r="N17" s="38">
        <v>1</v>
      </c>
      <c r="O17" s="40" t="s">
        <v>112</v>
      </c>
      <c r="P17" s="40" t="s">
        <v>60</v>
      </c>
      <c r="Q17" s="38">
        <v>15</v>
      </c>
    </row>
    <row r="18" spans="1:17" ht="15">
      <c r="A18" s="38">
        <v>11</v>
      </c>
      <c r="B18" s="67" t="s">
        <v>107</v>
      </c>
      <c r="C18" s="67" t="s">
        <v>104</v>
      </c>
      <c r="D18" s="38">
        <v>1</v>
      </c>
      <c r="E18" s="38">
        <v>2</v>
      </c>
      <c r="F18" s="38">
        <v>9</v>
      </c>
      <c r="G18" s="38"/>
      <c r="H18" s="38">
        <v>20</v>
      </c>
      <c r="I18" s="39"/>
      <c r="J18" s="38">
        <v>22</v>
      </c>
      <c r="K18" s="38">
        <v>1</v>
      </c>
      <c r="L18" s="38">
        <v>9</v>
      </c>
      <c r="M18" s="38">
        <v>1</v>
      </c>
      <c r="N18" s="38">
        <v>4</v>
      </c>
      <c r="O18" s="40" t="s">
        <v>113</v>
      </c>
      <c r="P18" s="40" t="s">
        <v>62</v>
      </c>
      <c r="Q18" s="38">
        <v>16</v>
      </c>
    </row>
    <row r="19" spans="1:17" ht="15">
      <c r="A19" s="38">
        <v>12</v>
      </c>
      <c r="B19" s="67" t="s">
        <v>106</v>
      </c>
      <c r="C19" s="67" t="s">
        <v>105</v>
      </c>
      <c r="D19" s="38">
        <v>0</v>
      </c>
      <c r="E19" s="38"/>
      <c r="F19" s="38"/>
      <c r="G19" s="38"/>
      <c r="H19" s="38">
        <v>0</v>
      </c>
      <c r="I19" s="39"/>
      <c r="J19" s="38">
        <v>2</v>
      </c>
      <c r="K19" s="38"/>
      <c r="L19" s="38">
        <v>1</v>
      </c>
      <c r="M19" s="38"/>
      <c r="N19" s="38">
        <v>3</v>
      </c>
      <c r="O19" s="40" t="s">
        <v>114</v>
      </c>
      <c r="P19" s="40" t="s">
        <v>64</v>
      </c>
      <c r="Q19" s="38">
        <v>23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0</v>
      </c>
      <c r="K20" s="38"/>
      <c r="L20" s="38"/>
      <c r="M20" s="38"/>
      <c r="N20" s="38">
        <v>0</v>
      </c>
      <c r="O20" s="40" t="s">
        <v>115</v>
      </c>
      <c r="P20" s="40" t="s">
        <v>66</v>
      </c>
      <c r="Q20" s="38">
        <v>43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>
        <v>6</v>
      </c>
      <c r="K21" s="38"/>
      <c r="L21" s="38">
        <v>3</v>
      </c>
      <c r="M21" s="38"/>
      <c r="N21" s="38">
        <v>0</v>
      </c>
      <c r="O21" s="40" t="s">
        <v>100</v>
      </c>
      <c r="P21" s="40" t="s">
        <v>54</v>
      </c>
      <c r="Q21" s="38">
        <v>47</v>
      </c>
    </row>
    <row r="22" spans="1:17" ht="15">
      <c r="A22" s="28"/>
      <c r="B22" s="28"/>
      <c r="C22" s="28"/>
      <c r="D22" s="38">
        <f>SUM(D12:D21)</f>
        <v>17</v>
      </c>
      <c r="E22" s="38">
        <f>SUM(E12:E21)</f>
        <v>10</v>
      </c>
      <c r="F22" s="38">
        <f>SUM(F12:F21)</f>
        <v>26</v>
      </c>
      <c r="G22" s="38">
        <f>SUM(G12:G21)</f>
        <v>5</v>
      </c>
      <c r="H22" s="38">
        <f>SUM(H12:H21)</f>
        <v>77</v>
      </c>
      <c r="I22" s="41"/>
      <c r="J22" s="38">
        <f>SUM(J12:J21)</f>
        <v>76</v>
      </c>
      <c r="K22" s="38">
        <f>SUM(K12:K21)</f>
        <v>6</v>
      </c>
      <c r="L22" s="38">
        <f>SUM(L12:L21)</f>
        <v>27</v>
      </c>
      <c r="M22" s="38">
        <f>SUM(M12:M21)</f>
        <v>4</v>
      </c>
      <c r="N22" s="38">
        <f>SUM(N12:N21)</f>
        <v>16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34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42</v>
      </c>
      <c r="C4" s="28"/>
      <c r="D4" s="28"/>
      <c r="E4" s="28"/>
      <c r="F4" s="28"/>
      <c r="G4" s="28"/>
      <c r="H4" s="35">
        <f>SUM(H22)</f>
        <v>55</v>
      </c>
      <c r="I4" s="36" t="s">
        <v>0</v>
      </c>
      <c r="J4" s="37">
        <f>SUM(J22)</f>
        <v>34</v>
      </c>
      <c r="K4" s="28"/>
      <c r="L4" s="28"/>
      <c r="M4" s="28"/>
      <c r="N4" s="28"/>
      <c r="O4" s="28"/>
      <c r="Q4" s="30" t="s">
        <v>39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4</v>
      </c>
      <c r="I6" s="45" t="s">
        <v>0</v>
      </c>
      <c r="J6" s="43">
        <v>12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19</v>
      </c>
      <c r="I7" s="45" t="s">
        <v>0</v>
      </c>
      <c r="J7" s="43">
        <v>5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17</v>
      </c>
      <c r="I8" s="45" t="s">
        <v>0</v>
      </c>
      <c r="J8" s="43">
        <v>7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15</v>
      </c>
      <c r="I9" s="45" t="s">
        <v>0</v>
      </c>
      <c r="J9" s="43">
        <v>10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31</v>
      </c>
      <c r="C11" s="28"/>
      <c r="D11" s="33" t="s">
        <v>3</v>
      </c>
      <c r="E11" s="33" t="s">
        <v>28</v>
      </c>
      <c r="F11" s="33" t="s">
        <v>29</v>
      </c>
      <c r="G11" s="33" t="s">
        <v>30</v>
      </c>
      <c r="H11" s="33" t="s">
        <v>27</v>
      </c>
      <c r="I11" s="34"/>
      <c r="J11" s="33" t="s">
        <v>27</v>
      </c>
      <c r="K11" s="33" t="s">
        <v>30</v>
      </c>
      <c r="L11" s="33" t="s">
        <v>29</v>
      </c>
      <c r="M11" s="33" t="s">
        <v>28</v>
      </c>
      <c r="N11" s="33" t="s">
        <v>3</v>
      </c>
      <c r="O11" s="28"/>
      <c r="P11" s="42" t="s">
        <v>31</v>
      </c>
      <c r="Q11" s="33" t="s">
        <v>2</v>
      </c>
    </row>
    <row r="12" spans="1:17" ht="15">
      <c r="A12" s="38">
        <v>4</v>
      </c>
      <c r="B12" s="67" t="s">
        <v>117</v>
      </c>
      <c r="C12" s="67" t="s">
        <v>116</v>
      </c>
      <c r="D12" s="38">
        <v>0</v>
      </c>
      <c r="E12" s="38"/>
      <c r="F12" s="38">
        <v>1</v>
      </c>
      <c r="G12" s="38"/>
      <c r="H12" s="38">
        <v>2</v>
      </c>
      <c r="I12" s="39"/>
      <c r="J12" s="38">
        <v>0</v>
      </c>
      <c r="K12" s="38"/>
      <c r="L12" s="38"/>
      <c r="M12" s="38"/>
      <c r="N12" s="38">
        <v>1</v>
      </c>
      <c r="O12" s="40" t="s">
        <v>91</v>
      </c>
      <c r="P12" s="40" t="s">
        <v>68</v>
      </c>
      <c r="Q12" s="38">
        <v>6</v>
      </c>
    </row>
    <row r="13" spans="1:17" ht="15">
      <c r="A13" s="38">
        <v>8</v>
      </c>
      <c r="B13" s="67" t="s">
        <v>119</v>
      </c>
      <c r="C13" s="67" t="s">
        <v>118</v>
      </c>
      <c r="D13" s="38">
        <v>0</v>
      </c>
      <c r="E13" s="38"/>
      <c r="F13" s="38">
        <v>5</v>
      </c>
      <c r="G13" s="38"/>
      <c r="H13" s="38">
        <v>10</v>
      </c>
      <c r="I13" s="39"/>
      <c r="J13" s="38">
        <v>17</v>
      </c>
      <c r="K13" s="38">
        <v>3</v>
      </c>
      <c r="L13" s="38">
        <v>4</v>
      </c>
      <c r="M13" s="38"/>
      <c r="N13" s="38">
        <v>1</v>
      </c>
      <c r="O13" s="40" t="s">
        <v>92</v>
      </c>
      <c r="P13" s="40" t="s">
        <v>69</v>
      </c>
      <c r="Q13" s="38">
        <v>7</v>
      </c>
    </row>
    <row r="14" spans="1:17" ht="15">
      <c r="A14" s="38">
        <v>10</v>
      </c>
      <c r="B14" s="67" t="s">
        <v>120</v>
      </c>
      <c r="C14" s="67" t="s">
        <v>124</v>
      </c>
      <c r="D14" s="38">
        <v>0</v>
      </c>
      <c r="E14" s="38">
        <v>1</v>
      </c>
      <c r="F14" s="38">
        <v>3</v>
      </c>
      <c r="G14" s="38"/>
      <c r="H14" s="38">
        <v>7</v>
      </c>
      <c r="I14" s="39"/>
      <c r="J14" s="38">
        <v>0</v>
      </c>
      <c r="K14" s="38"/>
      <c r="L14" s="38"/>
      <c r="M14" s="38"/>
      <c r="N14" s="38">
        <v>1</v>
      </c>
      <c r="O14" s="40" t="s">
        <v>93</v>
      </c>
      <c r="P14" s="40" t="s">
        <v>71</v>
      </c>
      <c r="Q14" s="38">
        <v>10</v>
      </c>
    </row>
    <row r="15" spans="1:17" ht="15">
      <c r="A15" s="38">
        <v>11</v>
      </c>
      <c r="B15" s="67" t="s">
        <v>121</v>
      </c>
      <c r="C15" s="67" t="s">
        <v>125</v>
      </c>
      <c r="D15" s="38">
        <v>0</v>
      </c>
      <c r="E15" s="38"/>
      <c r="F15" s="38">
        <v>2</v>
      </c>
      <c r="G15" s="38"/>
      <c r="H15" s="38">
        <v>4</v>
      </c>
      <c r="I15" s="39"/>
      <c r="J15" s="38">
        <v>3</v>
      </c>
      <c r="K15" s="38">
        <v>1</v>
      </c>
      <c r="L15" s="38"/>
      <c r="M15" s="38"/>
      <c r="N15" s="38">
        <v>5</v>
      </c>
      <c r="O15" s="40" t="s">
        <v>94</v>
      </c>
      <c r="P15" s="40" t="s">
        <v>73</v>
      </c>
      <c r="Q15" s="38">
        <v>11</v>
      </c>
    </row>
    <row r="16" spans="1:17" ht="15">
      <c r="A16" s="38">
        <v>12</v>
      </c>
      <c r="B16" s="67" t="s">
        <v>122</v>
      </c>
      <c r="C16" s="67" t="s">
        <v>100</v>
      </c>
      <c r="D16" s="38">
        <v>1</v>
      </c>
      <c r="E16" s="38"/>
      <c r="F16" s="38">
        <v>1</v>
      </c>
      <c r="G16" s="38">
        <v>1</v>
      </c>
      <c r="H16" s="38">
        <v>5</v>
      </c>
      <c r="I16" s="39"/>
      <c r="J16" s="38">
        <v>8</v>
      </c>
      <c r="K16" s="38"/>
      <c r="L16" s="38">
        <v>4</v>
      </c>
      <c r="M16" s="38"/>
      <c r="N16" s="38">
        <v>1</v>
      </c>
      <c r="O16" s="40" t="s">
        <v>95</v>
      </c>
      <c r="P16" s="40" t="s">
        <v>75</v>
      </c>
      <c r="Q16" s="38">
        <v>12</v>
      </c>
    </row>
    <row r="17" spans="1:17" ht="15">
      <c r="A17" s="38">
        <v>13</v>
      </c>
      <c r="B17" s="67" t="s">
        <v>85</v>
      </c>
      <c r="C17" s="67" t="s">
        <v>126</v>
      </c>
      <c r="D17" s="38">
        <v>1</v>
      </c>
      <c r="E17" s="38">
        <v>2</v>
      </c>
      <c r="F17" s="38">
        <v>4</v>
      </c>
      <c r="G17" s="38">
        <v>1</v>
      </c>
      <c r="H17" s="38">
        <v>13</v>
      </c>
      <c r="I17" s="39"/>
      <c r="J17" s="38">
        <v>6</v>
      </c>
      <c r="K17" s="38"/>
      <c r="L17" s="38">
        <v>3</v>
      </c>
      <c r="M17" s="38"/>
      <c r="N17" s="38">
        <v>2</v>
      </c>
      <c r="O17" s="40" t="s">
        <v>96</v>
      </c>
      <c r="P17" s="40" t="s">
        <v>77</v>
      </c>
      <c r="Q17" s="38">
        <v>13</v>
      </c>
    </row>
    <row r="18" spans="1:17" ht="15">
      <c r="A18" s="38">
        <v>14</v>
      </c>
      <c r="B18" s="67" t="s">
        <v>123</v>
      </c>
      <c r="C18" s="67" t="s">
        <v>127</v>
      </c>
      <c r="D18" s="38">
        <v>2</v>
      </c>
      <c r="E18" s="38">
        <v>2</v>
      </c>
      <c r="F18" s="38">
        <v>3</v>
      </c>
      <c r="G18" s="38">
        <v>2</v>
      </c>
      <c r="H18" s="38">
        <v>14</v>
      </c>
      <c r="I18" s="39"/>
      <c r="J18" s="38">
        <v>0</v>
      </c>
      <c r="K18" s="38"/>
      <c r="L18" s="38"/>
      <c r="M18" s="38"/>
      <c r="N18" s="38">
        <v>1</v>
      </c>
      <c r="O18" s="40" t="s">
        <v>97</v>
      </c>
      <c r="P18" s="40" t="s">
        <v>79</v>
      </c>
      <c r="Q18" s="38">
        <v>14</v>
      </c>
    </row>
    <row r="19" spans="1:17" ht="15">
      <c r="A19" s="38">
        <v>15</v>
      </c>
      <c r="B19" s="67" t="s">
        <v>121</v>
      </c>
      <c r="C19" s="67" t="s">
        <v>128</v>
      </c>
      <c r="D19" s="38">
        <v>2</v>
      </c>
      <c r="E19" s="38"/>
      <c r="F19" s="38"/>
      <c r="G19" s="38"/>
      <c r="H19" s="38">
        <v>0</v>
      </c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6</v>
      </c>
      <c r="E22" s="38">
        <f>SUM(E12:E21)</f>
        <v>5</v>
      </c>
      <c r="F22" s="38">
        <f>SUM(F12:F21)</f>
        <v>19</v>
      </c>
      <c r="G22" s="38">
        <f>SUM(G12:G21)</f>
        <v>4</v>
      </c>
      <c r="H22" s="38">
        <f>SUM(H12:H21)</f>
        <v>55</v>
      </c>
      <c r="I22" s="41"/>
      <c r="J22" s="38">
        <f>SUM(J12:J21)</f>
        <v>34</v>
      </c>
      <c r="K22" s="38">
        <f>SUM(K12:K21)</f>
        <v>4</v>
      </c>
      <c r="L22" s="38">
        <f>SUM(L12:L21)</f>
        <v>11</v>
      </c>
      <c r="M22" s="38">
        <f>SUM(M12:M21)</f>
        <v>0</v>
      </c>
      <c r="N22" s="38">
        <f>SUM(N12:N21)</f>
        <v>12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35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Taaber</dc:creator>
  <cp:keywords/>
  <dc:description/>
  <cp:lastModifiedBy>Martin Taaber</cp:lastModifiedBy>
  <cp:lastPrinted>2016-02-28T12:01:09Z</cp:lastPrinted>
  <dcterms:created xsi:type="dcterms:W3CDTF">2015-04-03T22:49:41Z</dcterms:created>
  <dcterms:modified xsi:type="dcterms:W3CDTF">2016-03-05T22:50:13Z</dcterms:modified>
  <cp:category/>
  <cp:version/>
  <cp:contentType/>
  <cp:contentStatus/>
</cp:coreProperties>
</file>